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urnalb\Documents\Mes documents - A220136\POSTING 2021\BCE\Q3-2021\Documents\"/>
    </mc:Choice>
  </mc:AlternateContent>
  <bookViews>
    <workbookView xWindow="17730" yWindow="0" windowWidth="2049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21" r:id="rId6"/>
    <sheet name="BCE Inc. Seg Info HIST p5" sheetId="53" r:id="rId7"/>
    <sheet name="Bell Wireless Summary p6" sheetId="52" r:id="rId8"/>
    <sheet name="Bell Wireless HIST p7" sheetId="51" r:id="rId9"/>
    <sheet name="Bell Wireline Summary  p8" sheetId="34" r:id="rId10"/>
    <sheet name="Bell Wireline HIST p9" sheetId="31" r:id="rId11"/>
    <sheet name="Net Debt &amp; Bell other info p10" sheetId="47" r:id="rId12"/>
    <sheet name="BCE Inc. BS p11" sheetId="35" r:id="rId13"/>
    <sheet name="BCE Inc. CF Summary p12" sheetId="46" r:id="rId14"/>
    <sheet name="BCE Inc. CF HIST p13" sheetId="37" r:id="rId15"/>
    <sheet name="Accomp Notes p14" sheetId="54" r:id="rId16"/>
    <sheet name="Accomp Notes p15" sheetId="55" r:id="rId17"/>
    <sheet name="Accomp Notes p16" sheetId="56" r:id="rId18"/>
  </sheets>
  <definedNames>
    <definedName name="__FPMExcelClient_CellBasedFunctionStatus" localSheetId="12" hidden="1">"1_1_2_2_2_2"</definedName>
    <definedName name="__FPMExcelClient_CellBasedFunctionStatus" localSheetId="14" hidden="1">"1_1_2_2_2_2"</definedName>
    <definedName name="__FPMExcelClient_CellBasedFunctionStatus" localSheetId="13"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5" hidden="1">"2_2_2_2_2_2"</definedName>
    <definedName name="__FPMExcelClient_CellBasedFunctionStatus" localSheetId="8" hidden="1">"1_1_2_2_2_2"</definedName>
    <definedName name="__FPMExcelClient_CellBasedFunctionStatus" localSheetId="7" hidden="1">"2_1_2_2_2_2"</definedName>
    <definedName name="__FPMExcelClient_CellBasedFunctionStatus" localSheetId="10" hidden="1">"1_1_2_2_2_2"</definedName>
    <definedName name="__FPMExcelClient_CellBasedFunctionStatus" localSheetId="9"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1" hidden="1">"2_1_2_2_2_2"</definedName>
    <definedName name="__FPMExcelClient_Connection" localSheetId="12">"_FPM_BPCNW10_[https://sapbpcbw.intranet.bell.ca:8443/sap/bpc/]_[BELL]_[CONSOL]_[false]"</definedName>
    <definedName name="__FPMExcelClient_Connection" localSheetId="4">"_FPM_BPCNW10_[https://sapbpcbw.intranet.bell.ca:8443/sap/bpc/]_[BELL]_[CONSOL]_[false]_[false]\1"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8">"_FPM_BPCNW10_[https://sapbpcbw.intranet.bell.ca:8443/sap/bpc/]_[BELL]_[CORPORATE]_[false]"</definedName>
    <definedName name="__FPMExcelClient_Connection" localSheetId="10">"_FPM_BPCNW10_[https://sapbpcbw.intranet.bell.ca:8443/sap/bpc/]_[BELL]_[CONSOL]_[false]"</definedName>
    <definedName name="__FPMExcelClient_RefreshTime" localSheetId="12">636541348903819000</definedName>
    <definedName name="__FPMExcelClient_RefreshTime" localSheetId="14">636541348906879000</definedName>
    <definedName name="__FPMExcelClient_RefreshTime" localSheetId="13">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5">636511861175476000</definedName>
    <definedName name="__FPMExcelClient_RefreshTime" localSheetId="8">636541361416859000</definedName>
    <definedName name="__FPMExcelClient_RefreshTime" localSheetId="7">636511861235166000</definedName>
    <definedName name="__FPMExcelClient_RefreshTime" localSheetId="10">636541371120149000</definedName>
    <definedName name="__FPMExcelClient_RefreshTime" localSheetId="9">636511861342926000</definedName>
    <definedName name="__FPMExcelClient_RefreshTime" localSheetId="0">636541349134459000</definedName>
    <definedName name="__FPMExcelClient_RefreshTime" localSheetId="1">636541349137179000</definedName>
    <definedName name="__FPMExcelClient_RefreshTime" localSheetId="11">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4" hidden="1">40884.7826388889</definedName>
    <definedName name="IQ_NAMES_REVISION_DATE_" localSheetId="2" hidden="1">40884.7826388889</definedName>
    <definedName name="IQ_NAMES_REVISION_DATE_" localSheetId="5" hidden="1">40884.7826388889</definedName>
    <definedName name="IQ_NAMES_REVISION_DATE_" localSheetId="8" hidden="1">40884.7826388889</definedName>
    <definedName name="IQ_NAMES_REVISION_DATE_" localSheetId="7" hidden="1">40884.7826388889</definedName>
    <definedName name="IQ_NAMES_REVISION_DATE_" localSheetId="10" hidden="1">40884.7826388889</definedName>
    <definedName name="IQ_NAMES_REVISION_DATE_" localSheetId="9" hidden="1">40884.7826388889</definedName>
    <definedName name="IQ_NAMES_REVISION_DATE_" localSheetId="11"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RemoveLevelFirst" localSheetId="3" hidden="1">EPMFormattingSheet!$D$26</definedName>
    <definedName name="RemoveLevelSecond" localSheetId="3" hidden="1">EPMFormattingSheet!$D$47</definedName>
    <definedName name="_xlnm.Print_Area" localSheetId="17">'Accomp Notes p16'!$A$1:$P$31</definedName>
    <definedName name="_xlnm.Print_Area" localSheetId="12">'BCE Inc. BS p11'!$A$1:$I$61</definedName>
    <definedName name="_xlnm.Print_Area" localSheetId="14">'BCE Inc. CF HIST p13'!$A$1:$M$54</definedName>
    <definedName name="_xlnm.Print_Area" localSheetId="13">'BCE Inc. CF Summary p12'!$A$1:$L$55</definedName>
    <definedName name="_xlnm.Print_Area" localSheetId="4">'BCE Inc. IS HIST p3'!$A$1:$M$62</definedName>
    <definedName name="_xlnm.Print_Area" localSheetId="2">'BCE Inc. IS Summary p2'!$A$1:$L$62</definedName>
    <definedName name="_xlnm.Print_Area" localSheetId="6">'BCE Inc. Seg Info HIST p5'!$A$1:$M$39</definedName>
    <definedName name="_xlnm.Print_Area" localSheetId="5">'BCE Inc. Seg Info Summary p4'!$A$1:$L$41</definedName>
    <definedName name="_xlnm.Print_Area" localSheetId="8">'Bell Wireless HIST p7'!$A$1:$N$40</definedName>
    <definedName name="_xlnm.Print_Area" localSheetId="7">'Bell Wireless Summary p6'!$A$1:$M$46</definedName>
    <definedName name="_xlnm.Print_Area" localSheetId="10">'Bell Wireline HIST p9'!$A$1:$N$48</definedName>
    <definedName name="_xlnm.Print_Area" localSheetId="9">'Bell Wireline Summary  p8'!$A$1:$M$45</definedName>
    <definedName name="_xlnm.Print_Area" localSheetId="1">'Cover Page '!$A$1:$O$33</definedName>
    <definedName name="_xlnm.Print_Area" localSheetId="11">'Net Debt &amp; Bell other info p10'!$A$1:$L$53</definedName>
  </definedNames>
  <calcPr calcId="162913"/>
</workbook>
</file>

<file path=xl/calcChain.xml><?xml version="1.0" encoding="utf-8"?>
<calcChain xmlns="http://schemas.openxmlformats.org/spreadsheetml/2006/main">
  <c r="D18" i="20" l="1"/>
  <c r="D21" i="20"/>
  <c r="D24" i="20"/>
  <c r="D39" i="20"/>
  <c r="D42" i="20"/>
  <c r="D45" i="20"/>
  <c r="A8" i="48"/>
</calcChain>
</file>

<file path=xl/sharedStrings.xml><?xml version="1.0" encoding="utf-8"?>
<sst xmlns="http://schemas.openxmlformats.org/spreadsheetml/2006/main" count="780" uniqueCount="310">
  <si>
    <t>Total</t>
  </si>
  <si>
    <t>Cash and cash equivalents at end of period</t>
  </si>
  <si>
    <t>Cash and cash equivalents at beginning of period</t>
  </si>
  <si>
    <t>Other financing activities</t>
  </si>
  <si>
    <t>Issue of common shares</t>
  </si>
  <si>
    <t>Cash dividends paid on common shares</t>
  </si>
  <si>
    <t>Repayment of long-term debt</t>
  </si>
  <si>
    <t>Issue of long-term debt</t>
  </si>
  <si>
    <t>Other investing activities</t>
  </si>
  <si>
    <t>Business acquisitions</t>
  </si>
  <si>
    <t>Cash dividends paid on preferred shares</t>
  </si>
  <si>
    <t>Capital expenditures</t>
  </si>
  <si>
    <t>Cash flows from operating activities</t>
  </si>
  <si>
    <t>Net change in operating assets and liabilities</t>
  </si>
  <si>
    <t>Income taxes paid (net of refunds)</t>
  </si>
  <si>
    <t>Interest paid</t>
  </si>
  <si>
    <t>Severance and other costs paid</t>
  </si>
  <si>
    <t>Payments under other post-employment benefit plans</t>
  </si>
  <si>
    <t>Contributions to post-employment benefit plans</t>
  </si>
  <si>
    <t>Income taxes</t>
  </si>
  <si>
    <t>Net interest expense</t>
  </si>
  <si>
    <t>Post-employment benefit plans cost</t>
  </si>
  <si>
    <t xml:space="preserve">Depreciation and amortization </t>
  </si>
  <si>
    <t>Severance, acquisition and other costs</t>
  </si>
  <si>
    <t xml:space="preserve">Net earnings </t>
  </si>
  <si>
    <t>Consolidated Cash Flow Data - Historical Trend</t>
  </si>
  <si>
    <t>BCE</t>
  </si>
  <si>
    <t>EPM Formatting Sheet</t>
  </si>
  <si>
    <t>Column</t>
  </si>
  <si>
    <t>Row</t>
  </si>
  <si>
    <t>Label</t>
  </si>
  <si>
    <t>Use</t>
  </si>
  <si>
    <t>% change</t>
  </si>
  <si>
    <t>$ change</t>
  </si>
  <si>
    <t xml:space="preserve"> </t>
  </si>
  <si>
    <t>Total liabilities and equity</t>
  </si>
  <si>
    <t>Total equity</t>
  </si>
  <si>
    <t>Non-controlling interest</t>
  </si>
  <si>
    <t xml:space="preserve">Deficit </t>
  </si>
  <si>
    <t xml:space="preserve">Contributed surplus </t>
  </si>
  <si>
    <t>Common shares</t>
  </si>
  <si>
    <t>Preferred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</si>
  <si>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</si>
  <si>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</si>
  <si>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</si>
  <si>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</si>
  <si>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</si>
  <si>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</si>
  <si>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</si>
  <si>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</si>
  <si>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</si>
  <si>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</si>
  <si>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</si>
  <si>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</si>
  <si>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</si>
  <si>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Trade payables and other liabilities</t>
  </si>
  <si>
    <t>Current liabilities</t>
  </si>
  <si>
    <t xml:space="preserve">LIABILITIES </t>
  </si>
  <si>
    <t>Total assets</t>
  </si>
  <si>
    <t>Total non-current assets</t>
  </si>
  <si>
    <t>Goodwill</t>
  </si>
  <si>
    <t>Other non-current assets</t>
  </si>
  <si>
    <t>Investments in associates and joint ventures</t>
  </si>
  <si>
    <t>Deferred tax assets</t>
  </si>
  <si>
    <t>Intangible assets</t>
  </si>
  <si>
    <t>Property, plant and equipment</t>
  </si>
  <si>
    <t xml:space="preserve">Non-current assets   </t>
  </si>
  <si>
    <t>Total current assets</t>
  </si>
  <si>
    <t>Other current assets</t>
  </si>
  <si>
    <t>Prepaid expenses</t>
  </si>
  <si>
    <t>Inventory</t>
  </si>
  <si>
    <t>Trade and other receivables</t>
  </si>
  <si>
    <t>Cash equivalents</t>
  </si>
  <si>
    <t xml:space="preserve">Cash </t>
  </si>
  <si>
    <t>Current assets</t>
  </si>
  <si>
    <t>ASSETS</t>
  </si>
  <si>
    <t>December 31</t>
  </si>
  <si>
    <t>March 31</t>
  </si>
  <si>
    <t>n.m. : not meaningful</t>
  </si>
  <si>
    <t>FCF</t>
  </si>
  <si>
    <t xml:space="preserve">Capital expenditures </t>
  </si>
  <si>
    <t>(In millions of Canadian dollars, except where otherwise indicated) (unaudited)</t>
  </si>
  <si>
    <t>Cash and cash equivalents</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</si>
  <si>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</si>
  <si>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</si>
  <si>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</si>
  <si>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</si>
  <si>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</si>
  <si>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</si>
  <si>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</si>
  <si>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</si>
  <si>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</si>
  <si>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</si>
  <si>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</si>
  <si>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</si>
  <si>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</si>
  <si>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</si>
  <si>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on post-employment benefit obligations</t>
  </si>
  <si>
    <t xml:space="preserve">     Interest expense</t>
  </si>
  <si>
    <t>Finance costs</t>
  </si>
  <si>
    <t xml:space="preserve">Amortization </t>
  </si>
  <si>
    <t>Depreciation</t>
  </si>
  <si>
    <t>Adjusted EBITDA</t>
  </si>
  <si>
    <t>Post-employment benefit plans service cost</t>
  </si>
  <si>
    <t>Consolidated Operational Data - Historical Trend</t>
  </si>
  <si>
    <t>Segmented Data - Historical Trend</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</si>
  <si>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</si>
  <si>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</si>
  <si>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</si>
  <si>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</si>
  <si>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</si>
  <si>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</si>
  <si>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</si>
  <si>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</si>
  <si>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</si>
  <si>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</si>
  <si>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</si>
  <si>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</si>
  <si>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</si>
  <si>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</si>
  <si>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</si>
  <si>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</si>
  <si>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</si>
  <si>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</si>
  <si>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</si>
  <si>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</si>
  <si>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</si>
  <si>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</si>
  <si>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</si>
  <si>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</si>
  <si>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</si>
  <si>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</si>
  <si>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</si>
  <si>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</si>
  <si>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</si>
  <si>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</si>
  <si>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</si>
  <si>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</si>
  <si>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 xml:space="preserve">Margin </t>
  </si>
  <si>
    <t>Operating costs</t>
  </si>
  <si>
    <t xml:space="preserve">Adjusted EBITDA </t>
  </si>
  <si>
    <t xml:space="preserve">Capital intensity </t>
  </si>
  <si>
    <t>Q2</t>
  </si>
  <si>
    <t>Bell Wireline - Historical Trend</t>
  </si>
  <si>
    <t xml:space="preserve">Data </t>
  </si>
  <si>
    <t>TOTAL</t>
  </si>
  <si>
    <t>(In millions of Canadian dollars, except share amounts) (unaudited)</t>
  </si>
  <si>
    <t xml:space="preserve">Adjusted EBITDA margin </t>
  </si>
  <si>
    <t xml:space="preserve">Early debt redemption costs </t>
  </si>
  <si>
    <t xml:space="preserve">     Non-controlling interest </t>
  </si>
  <si>
    <t>Q1</t>
  </si>
  <si>
    <t xml:space="preserve">Post-employment benefit plans cost </t>
  </si>
  <si>
    <t>Cash dividends paid by subsidiaries to non-controlling interest</t>
  </si>
  <si>
    <t>BCE - Net debt and preferred shares</t>
  </si>
  <si>
    <t xml:space="preserve">Total </t>
  </si>
  <si>
    <t>Q3</t>
  </si>
  <si>
    <t>Acquisition and other costs paid</t>
  </si>
  <si>
    <t>Adjusted net earnings and EPS</t>
  </si>
  <si>
    <t>Total equity attributable to BCE shareholders</t>
  </si>
  <si>
    <t>Capital intensity</t>
  </si>
  <si>
    <t xml:space="preserve">Consolidated Operational Data </t>
  </si>
  <si>
    <t>Adjusted EBITDA margin</t>
  </si>
  <si>
    <t>Free cash flow</t>
  </si>
  <si>
    <t xml:space="preserve">Free cash flow </t>
  </si>
  <si>
    <t xml:space="preserve">Cash flow information </t>
  </si>
  <si>
    <t>Cash flow information - Historical trend</t>
  </si>
  <si>
    <t>Acquisition of spectrum licences</t>
  </si>
  <si>
    <t>Post-employment benefit obligations</t>
  </si>
  <si>
    <t>Other services</t>
  </si>
  <si>
    <t xml:space="preserve">Total external revenues </t>
  </si>
  <si>
    <t>Total operating revenues</t>
  </si>
  <si>
    <t>Total external service revenues</t>
  </si>
  <si>
    <t>Total operating service revenues</t>
  </si>
  <si>
    <t>Total external product revenues</t>
  </si>
  <si>
    <t>Total operating product revenues</t>
  </si>
  <si>
    <t>Total external revenues</t>
  </si>
  <si>
    <t xml:space="preserve">   Service </t>
  </si>
  <si>
    <t xml:space="preserve">   Product</t>
  </si>
  <si>
    <t>External service revenues</t>
  </si>
  <si>
    <t>Inter-segment service revenues</t>
  </si>
  <si>
    <t>External product revenues</t>
  </si>
  <si>
    <t>Inter-segment product revenues</t>
  </si>
  <si>
    <t xml:space="preserve">Adjusted EBITDA margin (Total operating revenues) </t>
  </si>
  <si>
    <t>Adjusted EBITDA margin (Total operating revenues)</t>
  </si>
  <si>
    <t>Q4</t>
  </si>
  <si>
    <t>Operating revenues</t>
  </si>
  <si>
    <t>June 30</t>
  </si>
  <si>
    <t>September 30</t>
  </si>
  <si>
    <t>Voice</t>
  </si>
  <si>
    <t>Contract assets</t>
  </si>
  <si>
    <t>Contract costs</t>
  </si>
  <si>
    <t>Contract liabilities</t>
  </si>
  <si>
    <t>Bell Wireless - Historical Trend</t>
  </si>
  <si>
    <t>Equipment and other</t>
  </si>
  <si>
    <t>Net earnings per common share - basic and diluted</t>
  </si>
  <si>
    <t xml:space="preserve">        Net debt and other information</t>
  </si>
  <si>
    <t>Consolidated Statements of Financial Position</t>
  </si>
  <si>
    <t>Consolidated Cash Flow Data</t>
  </si>
  <si>
    <t xml:space="preserve">  IPTV </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</si>
  <si>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</si>
  <si>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</si>
  <si>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</si>
  <si>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</si>
  <si>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</si>
  <si>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 xml:space="preserve">Accumulated other comprehensive income </t>
  </si>
  <si>
    <t>50% of preferred shares</t>
  </si>
  <si>
    <t>Q4 20</t>
  </si>
  <si>
    <t>Q3 20</t>
  </si>
  <si>
    <t>Q2 20</t>
  </si>
  <si>
    <t>Q1 20</t>
  </si>
  <si>
    <t>Retail residential NAS lines net losses</t>
  </si>
  <si>
    <t>Retail residential NAS lines</t>
  </si>
  <si>
    <t>Retail net subscriber (losses) activations</t>
  </si>
  <si>
    <t>Net earnings from continuing operations</t>
  </si>
  <si>
    <t>Net earnings from continuing operations attributable to:</t>
  </si>
  <si>
    <t>Cash from discontinued operations</t>
  </si>
  <si>
    <t>Cash from discontinued operations (included in cash flows from operating activities)</t>
  </si>
  <si>
    <t>Net earnings attributable to common shareholders</t>
  </si>
  <si>
    <t xml:space="preserve">Net earnings from discontinued operations </t>
  </si>
  <si>
    <t>Impairment of assets</t>
  </si>
  <si>
    <t>Adjustments to reconcile net earnings from continuing operations to cash flows from operating activities</t>
  </si>
  <si>
    <t>Cash used in discontinued operations (included in cash flows from financing activities)</t>
  </si>
  <si>
    <t>Net increase (decrease) in cash and cash equivalents</t>
  </si>
  <si>
    <t>TOTAL
2020</t>
  </si>
  <si>
    <t>Cash from (used in) discontinued operations (included in cash flows from investing activities)</t>
  </si>
  <si>
    <t>Post-employment benefit assets</t>
  </si>
  <si>
    <t>Q1 21</t>
  </si>
  <si>
    <t>Change in contract assets</t>
  </si>
  <si>
    <t>Change in wireless device financing plan receivables</t>
  </si>
  <si>
    <t xml:space="preserve">  BCE</t>
  </si>
  <si>
    <t>(A)</t>
  </si>
  <si>
    <t>(B)</t>
  </si>
  <si>
    <t xml:space="preserve">At the beginning of Q1 2021, we adjusted our satellite TV subscriber base to remove 6,125 non-revenue generating units. </t>
  </si>
  <si>
    <t>Postpaid</t>
  </si>
  <si>
    <t>Prepaid</t>
  </si>
  <si>
    <t>Subscribers end of period (EOP)</t>
  </si>
  <si>
    <t>Subscribers EOP</t>
  </si>
  <si>
    <t>Retail high-speed Internet subscribers</t>
  </si>
  <si>
    <t>Retail TV subscribers</t>
  </si>
  <si>
    <t xml:space="preserve">Other income (expense) </t>
  </si>
  <si>
    <t>Net mark-to-market (gains) losses on derivatives used to economically hedge equity settled share-based compensation plans</t>
  </si>
  <si>
    <t>Other income (expense)</t>
  </si>
  <si>
    <t>Cash used in discontinued operations (included in cash flows from investing activities)</t>
  </si>
  <si>
    <t>(Decrease) increase in securitized trade receivables</t>
  </si>
  <si>
    <t>Retail residential NAS</t>
  </si>
  <si>
    <t>Effective January 1, 2021, we changed our wireless operating metrics to reflect our revised approach to reporting wireless subscriber units. Consequently, we are now reporting in two categories, mobile phone subscriber units and mobile connected device subscriber units (e.g. tablets, wearables and mobile Internet devices). Additionally, mobile connected device subscribers now include previously undisclosed Internet of Things (IoT) units (e.g. connected telematics services, monitoring devices, connected cars and fleet management solutions). These changes are consistent with the way we manage our business, reflect our focus on mobile phone subscribers and align to industry peers. As a result, previously reported 2020 subscribers and associated operating metrics (gross and net activations (losses), ABPU and churn) have been restated for comparability.</t>
  </si>
  <si>
    <t>Effective January 1, 2021, we changed our wireless operating metrics to reflect our revised approach to reporting wireless subscriber units. Consequently, we are now reporting in two categories, mobile phone subscriber units and mobile connected device subscriber units (e.g. tablets, wearables and mobile Internet devices). Additionally, mobile connected device subscribers now include previously undisclosed IoT units (e.g. connected telematics services, monitoring devices, connected cars and fleet management solutions). These changes are consistent with the way we manage our business, reflect our focus on mobile phone subscribers and align to industry peers. As a result, previously reported 2020 subscribers and associated operating metrics (gross and net activations (losses), ABPU and churn) have been restated for comparability.</t>
  </si>
  <si>
    <t>At the beginning of Q1 2021, our retail high-speed Internet subscriber base was increased by 4,778 subscribers due to the transfer of fixed wireless Internet subscribers from our mobiled connected devices subscriber base.</t>
  </si>
  <si>
    <t>YTD</t>
  </si>
  <si>
    <t>YTD 2021</t>
  </si>
  <si>
    <t>YTD
2021</t>
  </si>
  <si>
    <t>Q2 21</t>
  </si>
  <si>
    <t>YTD
2020</t>
  </si>
  <si>
    <r>
      <t xml:space="preserve">BCE </t>
    </r>
    <r>
      <rPr>
        <b/>
        <vertAlign val="superscript"/>
        <sz val="20"/>
        <rFont val="Arial"/>
        <family val="2"/>
      </rPr>
      <t>(1)</t>
    </r>
  </si>
  <si>
    <r>
      <t xml:space="preserve">Operating costs </t>
    </r>
    <r>
      <rPr>
        <vertAlign val="superscript"/>
        <sz val="16"/>
        <rFont val="Arial"/>
        <family val="2"/>
      </rPr>
      <t>(A)</t>
    </r>
  </si>
  <si>
    <r>
      <t xml:space="preserve">Adjusted EBITDA </t>
    </r>
    <r>
      <rPr>
        <b/>
        <vertAlign val="superscript"/>
        <sz val="16"/>
        <rFont val="Arial"/>
        <family val="2"/>
      </rPr>
      <t>(2)</t>
    </r>
  </si>
  <si>
    <r>
      <t xml:space="preserve">Adjusted EBITDA margin </t>
    </r>
    <r>
      <rPr>
        <b/>
        <vertAlign val="superscript"/>
        <sz val="16"/>
        <rFont val="Arial"/>
        <family val="2"/>
      </rPr>
      <t>(2)</t>
    </r>
  </si>
  <si>
    <r>
      <t xml:space="preserve">Adjusted net earnings </t>
    </r>
    <r>
      <rPr>
        <b/>
        <vertAlign val="superscript"/>
        <sz val="16"/>
        <rFont val="Arial"/>
        <family val="2"/>
      </rPr>
      <t>(2)</t>
    </r>
  </si>
  <si>
    <r>
      <t xml:space="preserve">Adjusted EPS </t>
    </r>
    <r>
      <rPr>
        <b/>
        <vertAlign val="superscript"/>
        <sz val="16"/>
        <rFont val="Arial"/>
        <family val="2"/>
      </rPr>
      <t>(2)</t>
    </r>
  </si>
  <si>
    <r>
      <rPr>
        <vertAlign val="superscript"/>
        <sz val="15"/>
        <rFont val="Arial"/>
        <family val="2"/>
      </rPr>
      <t>(A)</t>
    </r>
    <r>
      <rPr>
        <sz val="15"/>
        <rFont val="Arial"/>
        <family val="2"/>
      </rPr>
      <t xml:space="preserve"> Excludes post-employment benefit plans service cost</t>
    </r>
  </si>
  <si>
    <r>
      <t xml:space="preserve">(A) </t>
    </r>
    <r>
      <rPr>
        <sz val="15"/>
        <rFont val="Arial"/>
        <family val="2"/>
      </rPr>
      <t>Excludes post-employment benefit plans service cost</t>
    </r>
  </si>
  <si>
    <r>
      <t xml:space="preserve">BCE </t>
    </r>
    <r>
      <rPr>
        <b/>
        <vertAlign val="superscript"/>
        <sz val="16"/>
        <rFont val="Arial"/>
        <family val="2"/>
      </rPr>
      <t xml:space="preserve">(1) </t>
    </r>
  </si>
  <si>
    <r>
      <t>Segmented Data</t>
    </r>
    <r>
      <rPr>
        <b/>
        <vertAlign val="superscript"/>
        <sz val="16"/>
        <rFont val="Arial"/>
        <family val="2"/>
      </rPr>
      <t xml:space="preserve"> </t>
    </r>
  </si>
  <si>
    <r>
      <t>Capital intensity</t>
    </r>
    <r>
      <rPr>
        <i/>
        <vertAlign val="superscript"/>
        <sz val="13"/>
        <rFont val="Arial"/>
        <family val="2"/>
      </rPr>
      <t xml:space="preserve"> (3)</t>
    </r>
  </si>
  <si>
    <r>
      <t xml:space="preserve">Bell Wireless </t>
    </r>
    <r>
      <rPr>
        <b/>
        <vertAlign val="superscript"/>
        <sz val="16.5"/>
        <rFont val="Arial"/>
        <family val="2"/>
      </rPr>
      <t xml:space="preserve">(1) </t>
    </r>
  </si>
  <si>
    <r>
      <t>Mobile phone subscribers</t>
    </r>
    <r>
      <rPr>
        <b/>
        <vertAlign val="superscript"/>
        <sz val="14"/>
        <rFont val="Arial"/>
        <family val="2"/>
      </rPr>
      <t>(3)(A)</t>
    </r>
  </si>
  <si>
    <r>
      <t>Blended average billing per user (ABPU) ($/month)</t>
    </r>
    <r>
      <rPr>
        <vertAlign val="superscript"/>
        <sz val="14"/>
        <rFont val="Arial"/>
        <family val="2"/>
      </rPr>
      <t>(3)</t>
    </r>
  </si>
  <si>
    <r>
      <t>Blended churn (%)</t>
    </r>
    <r>
      <rPr>
        <vertAlign val="superscript"/>
        <sz val="14"/>
        <rFont val="Arial"/>
        <family val="2"/>
      </rPr>
      <t xml:space="preserve"> </t>
    </r>
    <r>
      <rPr>
        <sz val="14"/>
        <rFont val="Arial"/>
        <family val="2"/>
      </rPr>
      <t>(average per month)</t>
    </r>
    <r>
      <rPr>
        <vertAlign val="superscript"/>
        <sz val="14"/>
        <rFont val="Arial"/>
        <family val="2"/>
      </rPr>
      <t>(3)</t>
    </r>
  </si>
  <si>
    <r>
      <t xml:space="preserve">Mobile connected device subscribers </t>
    </r>
    <r>
      <rPr>
        <b/>
        <vertAlign val="superscript"/>
        <sz val="14"/>
        <rFont val="Arial"/>
        <family val="2"/>
      </rPr>
      <t>(3)(A)</t>
    </r>
  </si>
  <si>
    <r>
      <t>Mobile phone subscribers</t>
    </r>
    <r>
      <rPr>
        <b/>
        <vertAlign val="superscript"/>
        <sz val="14.5"/>
        <rFont val="Arial"/>
        <family val="2"/>
      </rPr>
      <t>(A)</t>
    </r>
  </si>
  <si>
    <r>
      <t>Blended churn (%)</t>
    </r>
    <r>
      <rPr>
        <vertAlign val="superscript"/>
        <sz val="14.5"/>
        <rFont val="Arial"/>
        <family val="2"/>
      </rPr>
      <t xml:space="preserve"> </t>
    </r>
    <r>
      <rPr>
        <sz val="14.5"/>
        <rFont val="Arial"/>
        <family val="2"/>
      </rPr>
      <t>(average per month)</t>
    </r>
  </si>
  <si>
    <r>
      <t>Mobile connected device subscribers</t>
    </r>
    <r>
      <rPr>
        <b/>
        <vertAlign val="superscript"/>
        <sz val="14.5"/>
        <rFont val="Arial"/>
        <family val="2"/>
      </rPr>
      <t>(A)</t>
    </r>
  </si>
  <si>
    <r>
      <rPr>
        <vertAlign val="superscript"/>
        <sz val="12.5"/>
        <color indexed="8"/>
        <rFont val="Arial"/>
        <family val="2"/>
      </rPr>
      <t>(A)</t>
    </r>
    <r>
      <rPr>
        <sz val="12.5"/>
        <color indexed="8"/>
        <rFont val="Arial"/>
        <family val="2"/>
      </rPr>
      <t xml:space="preserve"> </t>
    </r>
  </si>
  <si>
    <r>
      <t xml:space="preserve">Bell Wireline </t>
    </r>
    <r>
      <rPr>
        <b/>
        <vertAlign val="superscript"/>
        <sz val="16"/>
        <rFont val="Arial"/>
        <family val="2"/>
      </rPr>
      <t>(1)</t>
    </r>
  </si>
  <si>
    <r>
      <t xml:space="preserve">Retail high-speed Internet subscribers </t>
    </r>
    <r>
      <rPr>
        <b/>
        <vertAlign val="superscript"/>
        <sz val="13"/>
        <rFont val="Arial"/>
        <family val="2"/>
      </rPr>
      <t>(3)</t>
    </r>
  </si>
  <si>
    <r>
      <t>Retail subscribers EOP</t>
    </r>
    <r>
      <rPr>
        <vertAlign val="superscript"/>
        <sz val="13"/>
        <rFont val="Arial"/>
        <family val="2"/>
      </rPr>
      <t>(A)</t>
    </r>
  </si>
  <si>
    <r>
      <t>Retail TV subscribers</t>
    </r>
    <r>
      <rPr>
        <b/>
        <vertAlign val="superscript"/>
        <sz val="13"/>
        <rFont val="Arial"/>
        <family val="2"/>
      </rPr>
      <t xml:space="preserve"> (3)</t>
    </r>
  </si>
  <si>
    <r>
      <t xml:space="preserve">   Internet protocol television (IPTV)</t>
    </r>
    <r>
      <rPr>
        <vertAlign val="superscript"/>
        <sz val="13"/>
        <rFont val="Arial"/>
        <family val="2"/>
      </rPr>
      <t xml:space="preserve"> </t>
    </r>
  </si>
  <si>
    <r>
      <t>Total retail subscribers EOP</t>
    </r>
    <r>
      <rPr>
        <vertAlign val="superscript"/>
        <sz val="13"/>
        <rFont val="Arial"/>
        <family val="2"/>
      </rPr>
      <t>(B)</t>
    </r>
  </si>
  <si>
    <r>
      <t xml:space="preserve">   IPTV</t>
    </r>
    <r>
      <rPr>
        <vertAlign val="superscript"/>
        <sz val="13"/>
        <rFont val="Arial"/>
        <family val="2"/>
      </rPr>
      <t xml:space="preserve"> </t>
    </r>
  </si>
  <si>
    <r>
      <t xml:space="preserve">   Satellite</t>
    </r>
    <r>
      <rPr>
        <vertAlign val="superscript"/>
        <sz val="13"/>
        <rFont val="Arial"/>
        <family val="2"/>
      </rPr>
      <t>(B)</t>
    </r>
  </si>
  <si>
    <r>
      <t>Retail residential network access services (NAS)</t>
    </r>
    <r>
      <rPr>
        <b/>
        <vertAlign val="superscript"/>
        <sz val="13"/>
        <rFont val="Arial"/>
        <family val="2"/>
      </rPr>
      <t>(3)</t>
    </r>
  </si>
  <si>
    <r>
      <t xml:space="preserve">Net debt </t>
    </r>
    <r>
      <rPr>
        <b/>
        <vertAlign val="superscript"/>
        <sz val="16"/>
        <rFont val="Arial"/>
        <family val="2"/>
      </rPr>
      <t>(2)</t>
    </r>
  </si>
  <si>
    <r>
      <t xml:space="preserve">Net debt leverage ratio </t>
    </r>
    <r>
      <rPr>
        <vertAlign val="superscript"/>
        <sz val="16"/>
        <rFont val="Arial"/>
        <family val="2"/>
      </rPr>
      <t>(2)</t>
    </r>
  </si>
  <si>
    <r>
      <t>Adjusted EBITDA</t>
    </r>
    <r>
      <rPr>
        <vertAlign val="superscript"/>
        <sz val="16"/>
        <rFont val="Arial"/>
        <family val="2"/>
      </rPr>
      <t xml:space="preserve"> </t>
    </r>
    <r>
      <rPr>
        <sz val="16"/>
        <rFont val="Arial"/>
        <family val="2"/>
      </rPr>
      <t xml:space="preserve">/net interest expense ratio </t>
    </r>
    <r>
      <rPr>
        <vertAlign val="superscript"/>
        <sz val="16"/>
        <rFont val="Arial"/>
        <family val="2"/>
      </rPr>
      <t>(2)</t>
    </r>
  </si>
  <si>
    <r>
      <t xml:space="preserve">Free cash flow (FCF) </t>
    </r>
    <r>
      <rPr>
        <b/>
        <vertAlign val="superscript"/>
        <sz val="16"/>
        <rFont val="Arial"/>
        <family val="2"/>
      </rPr>
      <t>(2)</t>
    </r>
  </si>
  <si>
    <t>Net losses (gains) on investments</t>
  </si>
  <si>
    <t>Decrease in securitized trade receivables</t>
  </si>
  <si>
    <t>Blended ABPU ($/month)</t>
  </si>
  <si>
    <t>(Decrease) increase in notes payable and bank advances</t>
  </si>
  <si>
    <t>Q3 21</t>
  </si>
  <si>
    <t>Q3
2021</t>
  </si>
  <si>
    <t>Q3
2020</t>
  </si>
  <si>
    <r>
      <t>Retail subscribers EOP</t>
    </r>
    <r>
      <rPr>
        <vertAlign val="superscript"/>
        <sz val="19"/>
        <rFont val="Arial"/>
        <family val="2"/>
      </rPr>
      <t>(A)</t>
    </r>
  </si>
  <si>
    <r>
      <t>Total retail subscribers EOP</t>
    </r>
    <r>
      <rPr>
        <vertAlign val="superscript"/>
        <sz val="19"/>
        <rFont val="Arial"/>
        <family val="2"/>
      </rPr>
      <t>(B)</t>
    </r>
  </si>
  <si>
    <r>
      <t xml:space="preserve">  Satellite</t>
    </r>
    <r>
      <rPr>
        <vertAlign val="superscript"/>
        <sz val="19"/>
        <rFont val="Arial"/>
        <family val="2"/>
      </rPr>
      <t>(B)</t>
    </r>
  </si>
  <si>
    <t>-</t>
  </si>
  <si>
    <t>Net (gains) losses on investments</t>
  </si>
  <si>
    <t>Retail net subscriber activations (losses)</t>
  </si>
  <si>
    <t xml:space="preserve">     Continuing operations</t>
  </si>
  <si>
    <t xml:space="preserve">     Discontinued operations</t>
  </si>
  <si>
    <t>Spectrum payment</t>
  </si>
  <si>
    <t>Decrease (increase) in notes payable and bank advances</t>
  </si>
  <si>
    <t>Net increase in cash and cash equivalents</t>
  </si>
  <si>
    <t>Gains on investments</t>
  </si>
  <si>
    <t>Gross subscriber activations</t>
  </si>
  <si>
    <t>Net subscriber activations (losses)</t>
  </si>
  <si>
    <t>Net subscriber activations</t>
  </si>
  <si>
    <t>Retail net subscriber activations</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</si>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</sst>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0">
    <numFmt numFmtId="5" formatCode="#,##0\ &quot;$&quot;_);\(#,##0\ &quot;$&quot;\)"/>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_(&quot;$&quot;* #,##0_);_(&quot;$&quot;* \(#,##0\);_(&quot;$&quot;* &quot;-&quot;_);_(@_)"/>
    <numFmt numFmtId="173" formatCode="_(* #,##0_);_(* \(#,##0\);_(* &quot;-&quot;_);_(@_)"/>
    <numFmt numFmtId="174" formatCode="_(* #,##0.00_);_(* \(#,##0.00\);_(* &quot;-&quot;??_);_(@_)"/>
    <numFmt numFmtId="175" formatCode="#,##0.00&quot;¢/kWh&quot;"/>
    <numFmt numFmtId="176" formatCode="#,##0.0,"/>
    <numFmt numFmtId="177" formatCode="0.000000"/>
    <numFmt numFmtId="178" formatCode="0.00_);\(0.00\);0.00"/>
    <numFmt numFmtId="179" formatCode="#,##0.0_);\(#,##0.0\)"/>
    <numFmt numFmtId="180" formatCode="[$-409]mmm\-yy;@"/>
    <numFmt numFmtId="181" formatCode="&quot;$&quot;_(#,##0.00_);&quot;$&quot;\(#,##0.00\)"/>
    <numFmt numFmtId="182" formatCode="[Blue]mmm\-dd\-yy"/>
    <numFmt numFmtId="183" formatCode="#,##0.0_)\x;\(#,##0.0\)\x"/>
    <numFmt numFmtId="184" formatCode="[Blue]mmm\-yy"/>
    <numFmt numFmtId="185" formatCode="#,##0.0_)_x;\(#,##0.0\)_x"/>
    <numFmt numFmtId="186" formatCode="mmm\ d\,\ yyyy"/>
    <numFmt numFmtId="187" formatCode="0.0_)\%;\(0.0\)\%"/>
    <numFmt numFmtId="188" formatCode="_(* #,##0.0000_);_(* \(#,##0.0000\);_(* &quot;-&quot;\ \ _);@"/>
    <numFmt numFmtId="189" formatCode="#,##0.0_)_%;\(#,##0.0\)_%"/>
    <numFmt numFmtId="190" formatCode="_(* #,##0_);_(* \(#,##0\);_(* &quot;-&quot;\ \ _);@\ &quot; (HHV)&quot;"/>
    <numFmt numFmtId="191" formatCode="&quot;\&quot;#,##0.00;[Red]&quot;\&quot;\-#,##0.00"/>
    <numFmt numFmtId="192" formatCode="&quot;\&quot;#,##0;[Red]&quot;\&quot;\-#,##0"/>
    <numFmt numFmtId="193" formatCode="[Blue]###&quot;.&quot;#\-###"/>
    <numFmt numFmtId="194" formatCode="[Blue]####\ ###"/>
    <numFmt numFmtId="195" formatCode="_(* &quot;$&quot;#,##0_);* \(&quot;$&quot;#,##0\)"/>
    <numFmt numFmtId="196" formatCode="_(* #,##0_);* \(#,##0\)"/>
    <numFmt numFmtId="197" formatCode="_(* &quot;$&quot;#,##0_);* \(&quot;$&quot;#,##0\);_(* &quot;$&quot;&quot;-&quot;_);_(@_)"/>
    <numFmt numFmtId="198" formatCode="_(* &quot;$&quot;#,##0.00_);* \(&quot;$&quot;#,##0.00\);_(* &quot;$&quot;0.00_);_(@_)"/>
    <numFmt numFmtId="199" formatCode="_(* &quot;$&quot;#,##0_);* \(&quot;$&quot;#,##0\);_(* &quot;$&quot;0_);_(@_)"/>
    <numFmt numFmtId="200" formatCode="_(* #,##0_);* \(#,##0\);_(* &quot;-&quot;_);_(@_)"/>
    <numFmt numFmtId="201" formatCode="m\-d\-yy"/>
    <numFmt numFmtId="202" formatCode="_-* #,##0_-;\-* #,##0_-;_-* &quot;-&quot;??_-;_-@_-"/>
    <numFmt numFmtId="203" formatCode="[Blue]#,##0_);[Red]\(#,##0\);\-??"/>
    <numFmt numFmtId="204" formatCode="0_);\(0\)"/>
    <numFmt numFmtId="205" formatCode="&quot;$&quot;#,##0.0"/>
    <numFmt numFmtId="206" formatCode="@\ \•\ "/>
    <numFmt numFmtId="207" formatCode="&quot;$&quot;#.;\(&quot;$&quot;#,\)"/>
    <numFmt numFmtId="208" formatCode="_(* #,##0.0000_);_(* \(#,##0.0000\);_(* &quot;-&quot;??_);_(@_)"/>
    <numFmt numFmtId="209" formatCode="0.0%;[Red]\(0.0%\)"/>
    <numFmt numFmtId="210" formatCode="0%;[Red]\(0%\)"/>
    <numFmt numFmtId="211" formatCode="0.0%;\(0.0%\)"/>
    <numFmt numFmtId="212" formatCode="0.0%"/>
    <numFmt numFmtId="213" formatCode="_(* #,##0_);* \(#,##0\);_(* 0_);_(@_)"/>
    <numFmt numFmtId="214" formatCode="General_)"/>
    <numFmt numFmtId="215" formatCode="_-* #,##0.0000_-;\-* #,##0.0000_-;_-* &quot;-&quot;??_-;_-@_-"/>
    <numFmt numFmtId="216" formatCode="#,##0_);\(#,##0\);\ \-\ \ \ "/>
    <numFmt numFmtId="217" formatCode="_-* #,##0.00\ _D_M_-;\-* #,##0.00\ _D_M_-;_-* &quot;-&quot;??\ _D_M_-;_-@_-"/>
    <numFmt numFmtId="218" formatCode="#,##0.000000_);\(#,##0.000000\)"/>
    <numFmt numFmtId="219" formatCode="_(* #,##0_);_(* \(#,##0\);_(* &quot;-&quot;\ \ _);@"/>
    <numFmt numFmtId="220" formatCode="_-* #,##0.00\ &quot;DM&quot;_-;\-* #,##0.00\ &quot;DM&quot;_-;_-* &quot;-&quot;??\ &quot;DM&quot;_-;_-@_-"/>
    <numFmt numFmtId="221" formatCode="&quot;$&quot;#,##0.0000000_);[Red]\(&quot;$&quot;#,##0.0000000\);\-\-\ \ \ "/>
    <numFmt numFmtId="222" formatCode="_-* #,##0\ _P_t_s_-;\-* #,##0\ _P_t_s_-;_-* &quot;-&quot;\ _P_t_s_-;_-@_-"/>
    <numFmt numFmtId="223" formatCode="&quot;$&quot;#,##0,,;[Red]\(&quot;$&quot;#,##0,,\)"/>
    <numFmt numFmtId="224" formatCode="&quot;$&quot;#,##0.00"/>
    <numFmt numFmtId="225" formatCode="_ * #,##0_ ;_ * \-#,##0_ ;_ * &quot;-&quot;_ ;_ @_ "/>
    <numFmt numFmtId="226" formatCode="0.00_);\(0.00\);0.00_)"/>
    <numFmt numFmtId="227" formatCode="#,##0.0"/>
    <numFmt numFmtId="228" formatCode="#,##0.0,,;[Red]\(#,##0.0,,\)"/>
    <numFmt numFmtId="229" formatCode="&quot;$&quot;#,##0,,&quot;#&quot;"/>
    <numFmt numFmtId="230" formatCode="mmm\ yyyy"/>
    <numFmt numFmtId="231" formatCode="_(* #,##0.000000_);_(* \(#,##0.000000\);_(* &quot;-&quot;??_);_(@_)"/>
    <numFmt numFmtId="232" formatCode="#,##0,_);\(#,##0,\)"/>
    <numFmt numFmtId="233" formatCode="&quot;$&quot;\ #,##0_);[Red]\(&quot;$&quot;\ #,##0\)"/>
    <numFmt numFmtId="234" formatCode="0.0"/>
    <numFmt numFmtId="235" formatCode="0%;\(0%\)"/>
    <numFmt numFmtId="236" formatCode="#,##0.0\%_);\(#,##0.0\%\);#,##0.0\%_);@_)"/>
    <numFmt numFmtId="237" formatCode="0.000\x"/>
    <numFmt numFmtId="238" formatCode="#,##0.0%;[Red]\(#,##0.0%\)"/>
    <numFmt numFmtId="239" formatCode="0.00\%;\-0.00\%;0.00\%"/>
    <numFmt numFmtId="240" formatCode="#,##0.0_);[Red]\(#,##0.0\)"/>
    <numFmt numFmtId="241" formatCode="0.00\x;\-0.00\x;0.00\x"/>
    <numFmt numFmtId="242" formatCode="_(* #,##0_);_(* \(#,##0\);_(* &quot;-&quot;??_);_(@_)"/>
    <numFmt numFmtId="243" formatCode="&quot;   &quot;@"/>
    <numFmt numFmtId="244" formatCode="_(* #,##0_);_(* \(#,##0\);_(* &quot;-&quot;_)"/>
    <numFmt numFmtId="245" formatCode="#,##0.0,;[Red]\(#,##0.0,\)"/>
    <numFmt numFmtId="246" formatCode="#,##0.0,_);[Red]\(#,##0.0,\)"/>
    <numFmt numFmtId="247" formatCode="0.00000%"/>
    <numFmt numFmtId="248" formatCode="_(&quot;$&quot;* #,##0.0_);_(&quot;$&quot;* \(#,##0.0\);_(&quot;$&quot;* &quot;-&quot;??_);_(@_)"/>
    <numFmt numFmtId="249" formatCode="_(* #,##0.000_);_(* \(#,##0.000\);_(* &quot;-&quot;??_);_(@_)"/>
    <numFmt numFmtId="250" formatCode="_-* #,##0\ &quot;Pts&quot;_-;\-* #,##0\ &quot;Pts&quot;_-;_-* &quot;-&quot;\ &quot;Pts&quot;_-;_-@_-"/>
    <numFmt numFmtId="251" formatCode="_-* #,##0.00\ &quot;Pts&quot;_-;\-* #,##0.00\ &quot;Pts&quot;_-;_-* &quot;-&quot;??\ &quot;Pts&quot;_-;_-@_-"/>
    <numFmt numFmtId="252" formatCode="_(* #,##0_);_(* \(#,##0\);_(* &quot;-&quot;\ \ _);@\ &quot; (1 = Yes, 0 = No)&quot;"/>
    <numFmt numFmtId="253" formatCode="[$-1009]mmmm\ d\,\ yyyy;@"/>
    <numFmt numFmtId="254" formatCode="_(* #,##0.0_);_(* \(#,##0.0\);_(* &quot;-&quot;_);_(@_)"/>
    <numFmt numFmtId="255" formatCode="_(&quot;$&quot;* #,##0.0000_);_(&quot;$&quot;* \(#,##0.0000\);_(&quot;$&quot;* &quot;-&quot;_);_(@_)"/>
    <numFmt numFmtId="256" formatCode="0.0\ &quot;pts&quot;;\(0.0\)\ &quot;pts&quot;"/>
    <numFmt numFmtId="257" formatCode="_(* #,##0.00_);_(* \(#,##0.00\);_(* &quot;-&quot;_);_(@_)"/>
    <numFmt numFmtId="258" formatCode="_-* #,##0\ _$_-;_-* #,##0\ _$\-;_-* &quot;-&quot;??\ _$_-;_-@_-"/>
    <numFmt numFmtId="259" formatCode="_(* #,##0.0_);_(* \(#,##0.0\);_(* &quot;-&quot;??_);_(@_)"/>
    <numFmt numFmtId="260" formatCode="0.0_);\(0.0\)"/>
    <numFmt numFmtId="261" formatCode="_(&quot;$&quot;* #,##0.00_);_(&quot;$&quot;* \(#,##0.00\);_(&quot;$&quot;* &quot;-&quot;_);_(@_)"/>
    <numFmt numFmtId="262" formatCode="_(* #,##0.0_);_(* \(#,##0.0\);_(* &quot;-&quot;?_);_(@_)"/>
    <numFmt numFmtId="263" formatCode="#,##0_)_x;\(#,##0\)_x"/>
    <numFmt numFmtId="264" formatCode="_-* #,##0.0_-;\-* #,##0.0_-;_-* &quot;-&quot;?_-;_-@_-"/>
    <numFmt numFmtId="265" formatCode="_-* #,##0.00_-;\-* #,##0.00_-;_-* &quot;-&quot;_-;_-@_-"/>
    <numFmt numFmtId="266" formatCode="_(* #,##0.00_);* \(#,##0.00\)"/>
    <numFmt numFmtId="267" formatCode="0.00\ &quot;pts&quot;;\(0.00\)\ &quot;pts&quot;"/>
    <numFmt numFmtId="268" formatCode="_(* #,##0_);_(* \(#,##0\);_(* &quot;-&quot;\ _);_(@_)"/>
    <numFmt numFmtId="269" formatCode="_(* #,##0_);_(* \(#,##0\);_(* &quot;-&quot;\ _);@"/>
    <numFmt numFmtId="270" formatCode="0.0%;\(0.0%\);_(* &quot;-&quot;\ _)"/>
    <numFmt numFmtId="271" formatCode="0.0\ &quot;pts&quot;;\(0.0\)\ &quot;pts&quot;;_(* &quot;-&quot;\ _)"/>
    <numFmt numFmtId="272" formatCode="0.0\ &quot;pts&quot;;\(0.0\)\ &quot;pts&quot;;&quot;-&quot;_)"/>
  </numFmts>
  <fonts count="244">
    <font>
      <sz val="10"/>
      <color theme="1"/>
      <name val="Arial"/>
      <family val="2"/>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sz val="15"/>
      <name val="Arial"/>
      <family val="2"/>
    </font>
    <font>
      <b/>
      <sz val="11"/>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b/>
      <vertAlign val="superscript"/>
      <sz val="20"/>
      <name val="Arial"/>
      <family val="2"/>
    </font>
    <font>
      <sz val="13"/>
      <name val="Arial"/>
      <family val="2"/>
    </font>
    <font>
      <sz val="16"/>
      <name val="Arial"/>
      <family val="2"/>
    </font>
    <font>
      <b/>
      <sz val="16"/>
      <name val="Arial"/>
      <family val="2"/>
    </font>
    <font>
      <b/>
      <sz val="15"/>
      <name val="Arial"/>
      <family val="2"/>
    </font>
    <font>
      <i/>
      <sz val="16"/>
      <name val="Arial"/>
      <family val="2"/>
    </font>
    <font>
      <vertAlign val="superscript"/>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sz val="16"/>
      <color indexed="10"/>
      <name val="Arial"/>
      <family val="2"/>
    </font>
    <font>
      <i/>
      <sz val="13"/>
      <name val="Arial"/>
      <family val="2"/>
    </font>
    <font>
      <sz val="16"/>
      <color indexed="30"/>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b/>
      <sz val="16.5"/>
      <name val="Arial"/>
      <family val="2"/>
    </font>
    <font>
      <b/>
      <vertAlign val="superscript"/>
      <sz val="16.5"/>
      <name val="Arial"/>
      <family val="2"/>
    </font>
    <font>
      <b/>
      <vertAlign val="superscript"/>
      <sz val="14"/>
      <name val="Arial"/>
      <family val="2"/>
    </font>
    <font>
      <vertAlign val="superscript"/>
      <sz val="14"/>
      <name val="Arial"/>
      <family val="2"/>
    </font>
    <font>
      <sz val="12"/>
      <color indexed="8"/>
      <name val="Arial"/>
      <family val="2"/>
    </font>
    <font>
      <vertAlign val="superscript"/>
      <sz val="12"/>
      <name val="Arial"/>
      <family val="2"/>
    </font>
    <font>
      <sz val="14.5"/>
      <name val="Arial"/>
      <family val="2"/>
    </font>
    <font>
      <b/>
      <sz val="14.5"/>
      <name val="Arial"/>
      <family val="2"/>
    </font>
    <font>
      <sz val="16.5"/>
      <name val="Arial"/>
      <family val="2"/>
    </font>
    <font>
      <i/>
      <sz val="14.5"/>
      <name val="Arial"/>
      <family val="2"/>
    </font>
    <font>
      <b/>
      <i/>
      <sz val="14.5"/>
      <name val="Arial"/>
      <family val="2"/>
    </font>
    <font>
      <b/>
      <vertAlign val="superscript"/>
      <sz val="14.5"/>
      <name val="Arial"/>
      <family val="2"/>
    </font>
    <font>
      <vertAlign val="superscript"/>
      <sz val="14.5"/>
      <name val="Arial"/>
      <family val="2"/>
    </font>
    <font>
      <sz val="12.5"/>
      <color indexed="8"/>
      <name val="Arial"/>
      <family val="2"/>
    </font>
    <font>
      <vertAlign val="superscript"/>
      <sz val="12.5"/>
      <color indexed="8"/>
      <name val="Arial"/>
      <family val="2"/>
    </font>
    <font>
      <sz val="20"/>
      <name val="Arial"/>
      <family val="2"/>
    </font>
    <font>
      <sz val="19"/>
      <name val="Arial"/>
      <family val="2"/>
    </font>
    <font>
      <i/>
      <sz val="18"/>
      <name val="Arial"/>
      <family val="2"/>
    </font>
    <font>
      <b/>
      <sz val="18.2"/>
      <name val="Arial"/>
      <family val="2"/>
    </font>
    <font>
      <sz val="18.2"/>
      <name val="Arial"/>
      <family val="2"/>
    </font>
    <font>
      <i/>
      <sz val="20"/>
      <name val="Arial"/>
      <family val="2"/>
    </font>
    <font>
      <i/>
      <sz val="18.2"/>
      <name val="Arial"/>
      <family val="2"/>
    </font>
    <font>
      <b/>
      <i/>
      <sz val="18.2"/>
      <name val="Arial"/>
      <family val="2"/>
    </font>
    <font>
      <b/>
      <i/>
      <sz val="17"/>
      <name val="Arial"/>
      <family val="2"/>
    </font>
    <font>
      <b/>
      <sz val="18.2"/>
      <color indexed="8"/>
      <name val="Arial"/>
      <family val="2"/>
    </font>
    <font>
      <i/>
      <sz val="12"/>
      <name val="Arial"/>
      <family val="2"/>
    </font>
    <font>
      <b/>
      <sz val="16"/>
      <color indexed="10"/>
      <name val="Arial"/>
      <family val="2"/>
    </font>
    <font>
      <b/>
      <sz val="19"/>
      <name val="Arial"/>
      <family val="2"/>
    </font>
    <font>
      <b/>
      <vertAlign val="subscript"/>
      <sz val="14"/>
      <name val="Arial"/>
      <family val="2"/>
    </font>
    <font>
      <b/>
      <sz val="17"/>
      <name val="Arial"/>
      <family val="2"/>
    </font>
    <font>
      <sz val="17"/>
      <name val="Arial"/>
      <family val="2"/>
    </font>
    <font>
      <b/>
      <sz val="14"/>
      <name val="Helvetica"/>
      <family val="2"/>
    </font>
    <font>
      <b/>
      <i/>
      <sz val="14"/>
      <name val="Helvetica"/>
      <family val="2"/>
    </font>
    <font>
      <i/>
      <sz val="19"/>
      <name val="Arial"/>
      <family val="2"/>
    </font>
    <font>
      <vertAlign val="superscript"/>
      <sz val="19"/>
      <name val="Arial"/>
      <family val="2"/>
    </font>
    <font>
      <sz val="10"/>
      <color theme="1"/>
      <name val="Arial"/>
      <family val="2"/>
    </font>
    <font>
      <sz val="11"/>
      <color theme="1"/>
      <name val="Calibri"/>
      <family val="2"/>
      <scheme val="minor"/>
    </font>
    <font>
      <sz val="8"/>
      <color theme="1"/>
      <name val="Arial"/>
      <family val="2"/>
    </font>
    <font>
      <sz val="14"/>
      <color theme="1"/>
      <name val="Arial"/>
      <family val="2"/>
    </font>
    <font>
      <b/>
      <sz val="16"/>
      <color rgb="FF0070C0"/>
      <name val="Arial"/>
      <family val="2"/>
    </font>
    <font>
      <sz val="16"/>
      <color rgb="FF0070C0"/>
      <name val="Arial"/>
      <family val="2"/>
    </font>
    <font>
      <i/>
      <sz val="13"/>
      <color rgb="FFFF0000"/>
      <name val="Arial"/>
      <family val="2"/>
    </font>
    <font>
      <sz val="12"/>
      <color theme="1"/>
      <name val="Arial"/>
      <family val="2"/>
    </font>
    <font>
      <b/>
      <sz val="18.2"/>
      <color rgb="FF0070C0"/>
      <name val="Arial"/>
      <family val="2"/>
    </font>
    <font>
      <b/>
      <sz val="16"/>
      <color rgb="FFFF0000"/>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i/>
      <sz val="14.5"/>
      <color rgb="FF0070C0"/>
      <name val="Arial"/>
      <family val="2"/>
    </font>
    <font>
      <i/>
      <sz val="14.5"/>
      <color rgb="FF0070C0"/>
      <name val="Arial"/>
      <family val="2"/>
    </font>
    <font>
      <sz val="8"/>
      <color rgb="FF000000"/>
      <name val="Tahoma"/>
      <family val="2"/>
    </font>
    <font>
      <sz val="8"/>
      <color rgb="FF000000"/>
      <name val="Segoe UI"/>
      <family val="2"/>
    </font>
    <font>
      <sz val="10"/>
      <color rgb="FF000000"/>
      <name val="Arial"/>
      <family val="2"/>
    </font>
    <font>
      <b/>
      <i/>
      <sz val="14"/>
      <name val="Helvetica"/>
    </font>
  </fonts>
  <fills count="101">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
      <patternFill patternType="solid">
        <fgColor theme="6" tint="0.79998168889431442"/>
        <bgColor indexed="64"/>
      </patternFill>
    </fill>
    <fill>
      <patternFill patternType="solid">
        <fgColor rgb="FFDEEAF2"/>
        <bgColor indexed="64"/>
      </patternFill>
    </fill>
  </fills>
  <borders count="99">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554">
    <xf numFmtId="0" fontId="0" fillId="0" borderId="0"/>
    <xf numFmtId="0" fontId="2" fillId="0" borderId="0"/>
    <xf numFmtId="0" fontId="2" fillId="0" borderId="0"/>
    <xf numFmtId="3" fontId="3" fillId="0" borderId="0" applyFont="0" applyFill="0" applyBorder="0" applyAlignment="0" applyProtection="0"/>
    <xf numFmtId="175" fontId="4" fillId="0" borderId="0" applyFont="0" applyFill="0" applyBorder="0" applyAlignment="0" applyProtection="0"/>
    <xf numFmtId="176" fontId="2" fillId="0" borderId="0" applyFont="0" applyFill="0" applyBorder="0" applyAlignment="0" applyProtection="0"/>
    <xf numFmtId="0" fontId="2" fillId="0" borderId="0"/>
    <xf numFmtId="0" fontId="2" fillId="0" borderId="0"/>
    <xf numFmtId="0" fontId="5" fillId="0" borderId="0" applyNumberFormat="0" applyFont="0" applyFill="0" applyBorder="0" applyAlignment="0" applyProtection="0"/>
    <xf numFmtId="3" fontId="6" fillId="0" borderId="0"/>
    <xf numFmtId="3" fontId="6" fillId="0" borderId="0"/>
    <xf numFmtId="3" fontId="6" fillId="0" borderId="0"/>
    <xf numFmtId="3" fontId="6" fillId="0" borderId="0"/>
    <xf numFmtId="0" fontId="2" fillId="0" borderId="0"/>
    <xf numFmtId="0" fontId="7" fillId="0" borderId="0"/>
    <xf numFmtId="0" fontId="2" fillId="0" borderId="0"/>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0" fontId="8" fillId="0" borderId="0"/>
    <xf numFmtId="177" fontId="2" fillId="0" borderId="0">
      <alignment horizontal="left" wrapText="1"/>
    </xf>
    <xf numFmtId="178" fontId="2" fillId="0" borderId="0">
      <alignment horizontal="left" wrapText="1"/>
    </xf>
    <xf numFmtId="0" fontId="9" fillId="0" borderId="0"/>
    <xf numFmtId="0" fontId="8" fillId="0" borderId="0"/>
    <xf numFmtId="0" fontId="8"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177" fontId="2" fillId="0" borderId="0">
      <alignment horizontal="left" wrapText="1"/>
    </xf>
    <xf numFmtId="177" fontId="2" fillId="0" borderId="0">
      <alignment horizontal="left" wrapText="1"/>
    </xf>
    <xf numFmtId="177" fontId="2" fillId="0" borderId="0">
      <alignment horizontal="left" wrapText="1"/>
    </xf>
    <xf numFmtId="0" fontId="8" fillId="0" borderId="0"/>
    <xf numFmtId="0" fontId="10" fillId="0" borderId="0">
      <alignment vertical="top"/>
    </xf>
    <xf numFmtId="177" fontId="2" fillId="0" borderId="0">
      <alignment horizontal="left" wrapText="1"/>
    </xf>
    <xf numFmtId="0" fontId="10" fillId="0" borderId="0">
      <alignment vertical="top"/>
    </xf>
    <xf numFmtId="0" fontId="8" fillId="0" borderId="0"/>
    <xf numFmtId="177" fontId="2" fillId="0" borderId="0">
      <alignment horizontal="left" wrapText="1"/>
    </xf>
    <xf numFmtId="0" fontId="8" fillId="0" borderId="0"/>
    <xf numFmtId="0" fontId="2" fillId="0" borderId="0"/>
    <xf numFmtId="0" fontId="8" fillId="0" borderId="0"/>
    <xf numFmtId="0" fontId="8" fillId="0" borderId="0"/>
    <xf numFmtId="0" fontId="8" fillId="0" borderId="0"/>
    <xf numFmtId="0" fontId="8" fillId="0" borderId="0"/>
    <xf numFmtId="177" fontId="2" fillId="0" borderId="0">
      <alignment horizontal="left" wrapText="1"/>
    </xf>
    <xf numFmtId="0" fontId="8" fillId="0" borderId="0"/>
    <xf numFmtId="0" fontId="9" fillId="0" borderId="0"/>
    <xf numFmtId="177" fontId="2" fillId="0" borderId="0">
      <alignment horizontal="left" wrapText="1"/>
    </xf>
    <xf numFmtId="177" fontId="2" fillId="0" borderId="0">
      <alignment horizontal="left" wrapText="1"/>
    </xf>
    <xf numFmtId="0" fontId="8" fillId="0" borderId="0"/>
    <xf numFmtId="0" fontId="8" fillId="0" borderId="0"/>
    <xf numFmtId="0" fontId="8" fillId="0" borderId="0"/>
    <xf numFmtId="177" fontId="2" fillId="0" borderId="0">
      <alignment horizontal="left" wrapText="1"/>
    </xf>
    <xf numFmtId="177" fontId="2" fillId="0" borderId="0">
      <alignment horizontal="left" wrapText="1"/>
    </xf>
    <xf numFmtId="0" fontId="8" fillId="0" borderId="0"/>
    <xf numFmtId="0" fontId="8" fillId="0" borderId="0"/>
    <xf numFmtId="0" fontId="8" fillId="0" borderId="0"/>
    <xf numFmtId="0" fontId="8" fillId="0" borderId="0"/>
    <xf numFmtId="177" fontId="2" fillId="0" borderId="0">
      <alignment horizontal="left" wrapText="1"/>
    </xf>
    <xf numFmtId="178" fontId="2" fillId="0" borderId="0">
      <alignment horizontal="left" wrapText="1"/>
    </xf>
    <xf numFmtId="0" fontId="8" fillId="0" borderId="0"/>
    <xf numFmtId="0" fontId="8" fillId="0" borderId="0"/>
    <xf numFmtId="0" fontId="8" fillId="0" borderId="0"/>
    <xf numFmtId="0" fontId="8" fillId="0" borderId="0"/>
    <xf numFmtId="0" fontId="8" fillId="0" borderId="0"/>
    <xf numFmtId="177" fontId="2" fillId="0" borderId="0">
      <alignment horizontal="left" wrapText="1"/>
    </xf>
    <xf numFmtId="0" fontId="10" fillId="0" borderId="0">
      <alignment vertical="top"/>
    </xf>
    <xf numFmtId="177" fontId="2" fillId="0" borderId="0">
      <alignment horizontal="left" wrapText="1"/>
    </xf>
    <xf numFmtId="0" fontId="10" fillId="0" borderId="0">
      <alignment vertical="top"/>
    </xf>
    <xf numFmtId="0" fontId="2" fillId="0" borderId="0">
      <alignment vertical="top"/>
    </xf>
    <xf numFmtId="179" fontId="2" fillId="0" borderId="0" applyFont="0" applyFill="0" applyBorder="0" applyAlignment="0" applyProtection="0"/>
    <xf numFmtId="180" fontId="2" fillId="0" borderId="0" applyFont="0" applyFill="0" applyBorder="0" applyAlignment="0" applyProtection="0"/>
    <xf numFmtId="0" fontId="8" fillId="0" borderId="0"/>
    <xf numFmtId="0" fontId="8" fillId="0" borderId="0"/>
    <xf numFmtId="0" fontId="8" fillId="0" borderId="0"/>
    <xf numFmtId="177" fontId="2" fillId="0" borderId="0">
      <alignment horizontal="left" wrapText="1"/>
    </xf>
    <xf numFmtId="0" fontId="8" fillId="0" borderId="0"/>
    <xf numFmtId="0" fontId="8" fillId="0" borderId="0"/>
    <xf numFmtId="177" fontId="2" fillId="0" borderId="0">
      <alignment horizontal="left" wrapText="1"/>
    </xf>
    <xf numFmtId="0" fontId="8" fillId="0" borderId="0"/>
    <xf numFmtId="177" fontId="2" fillId="0" borderId="0">
      <alignment horizontal="left" wrapText="1"/>
    </xf>
    <xf numFmtId="0" fontId="8" fillId="0" borderId="0"/>
    <xf numFmtId="0" fontId="8" fillId="0" borderId="0"/>
    <xf numFmtId="0" fontId="8" fillId="0" borderId="0"/>
    <xf numFmtId="0" fontId="8" fillId="0" borderId="0"/>
    <xf numFmtId="0" fontId="8" fillId="0" borderId="0"/>
    <xf numFmtId="181" fontId="2" fillId="0" borderId="0" applyFont="0" applyFill="0" applyBorder="0" applyAlignment="0" applyProtection="0"/>
    <xf numFmtId="182" fontId="2" fillId="0" borderId="0" applyFont="0" applyFill="0" applyBorder="0" applyAlignment="0" applyProtection="0"/>
    <xf numFmtId="39" fontId="2" fillId="0" borderId="0" applyFont="0" applyFill="0" applyBorder="0" applyAlignment="0" applyProtection="0"/>
    <xf numFmtId="0" fontId="2" fillId="0" borderId="0"/>
    <xf numFmtId="0" fontId="10" fillId="0" borderId="0">
      <alignment vertical="top"/>
    </xf>
    <xf numFmtId="177" fontId="2" fillId="0" borderId="0">
      <alignment horizontal="left" wrapText="1"/>
    </xf>
    <xf numFmtId="0" fontId="8" fillId="0" borderId="0"/>
    <xf numFmtId="0" fontId="8" fillId="0" borderId="0"/>
    <xf numFmtId="0" fontId="8" fillId="0" borderId="0"/>
    <xf numFmtId="0" fontId="8" fillId="0" borderId="0"/>
    <xf numFmtId="177" fontId="2" fillId="0" borderId="0">
      <alignment horizontal="left" wrapText="1"/>
    </xf>
    <xf numFmtId="0" fontId="2" fillId="0" borderId="0">
      <alignment horizontal="left" wrapText="1"/>
    </xf>
    <xf numFmtId="0" fontId="10" fillId="0" borderId="0">
      <alignment vertical="top"/>
    </xf>
    <xf numFmtId="0" fontId="8" fillId="0" borderId="0"/>
    <xf numFmtId="177" fontId="2"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177" fontId="2" fillId="0" borderId="0">
      <alignment horizontal="left" wrapText="1"/>
    </xf>
    <xf numFmtId="177" fontId="2" fillId="0" borderId="0">
      <alignment horizontal="left" wrapText="1"/>
    </xf>
    <xf numFmtId="0" fontId="8" fillId="0" borderId="0"/>
    <xf numFmtId="177" fontId="2" fillId="0" borderId="0">
      <alignment horizontal="left" wrapText="1"/>
    </xf>
    <xf numFmtId="0" fontId="2" fillId="0" borderId="0" applyFont="0" applyFill="0" applyBorder="0" applyAlignment="0" applyProtection="0"/>
    <xf numFmtId="177" fontId="2" fillId="0" borderId="0">
      <alignment horizontal="left" wrapText="1"/>
    </xf>
    <xf numFmtId="178" fontId="2" fillId="0" borderId="0">
      <alignment horizontal="left" wrapText="1"/>
    </xf>
    <xf numFmtId="0" fontId="8" fillId="0" borderId="0"/>
    <xf numFmtId="0" fontId="8" fillId="0" borderId="0"/>
    <xf numFmtId="177" fontId="2" fillId="0" borderId="0">
      <alignment horizontal="left" wrapText="1"/>
    </xf>
    <xf numFmtId="0" fontId="10" fillId="0" borderId="0">
      <alignment vertical="top"/>
    </xf>
    <xf numFmtId="0" fontId="2" fillId="0" borderId="0">
      <alignment vertical="top"/>
    </xf>
    <xf numFmtId="0" fontId="8" fillId="0" borderId="0"/>
    <xf numFmtId="0" fontId="2" fillId="0" borderId="0"/>
    <xf numFmtId="0" fontId="8" fillId="0" borderId="0"/>
    <xf numFmtId="0" fontId="10" fillId="0" borderId="0">
      <alignment vertical="top"/>
    </xf>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3" fontId="11" fillId="0" borderId="1" applyNumberFormat="0" applyFill="0" applyBorder="0" applyAlignment="0" applyProtection="0"/>
    <xf numFmtId="3" fontId="2" fillId="0" borderId="1" applyNumberFormat="0" applyFill="0" applyBorder="0" applyAlignment="0" applyProtection="0"/>
    <xf numFmtId="177" fontId="2" fillId="0" borderId="0">
      <alignment horizontal="left" wrapText="1"/>
    </xf>
    <xf numFmtId="0" fontId="8" fillId="0" borderId="0"/>
    <xf numFmtId="0" fontId="8" fillId="0" borderId="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0" fontId="8" fillId="0" borderId="0"/>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0" fontId="9" fillId="0" borderId="0"/>
    <xf numFmtId="0" fontId="8" fillId="0" borderId="0"/>
    <xf numFmtId="177" fontId="2" fillId="0" borderId="0">
      <alignment horizontal="left" wrapText="1"/>
    </xf>
    <xf numFmtId="178"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0" fontId="12" fillId="0" borderId="0" applyNumberFormat="0" applyFill="0" applyBorder="0" applyProtection="0">
      <alignment horizontal="centerContinuous"/>
    </xf>
    <xf numFmtId="0" fontId="9" fillId="0" borderId="0"/>
    <xf numFmtId="177" fontId="2" fillId="0" borderId="0">
      <alignment horizontal="left" wrapText="1"/>
    </xf>
    <xf numFmtId="0" fontId="8" fillId="0" borderId="0"/>
    <xf numFmtId="0" fontId="8" fillId="0" borderId="0"/>
    <xf numFmtId="0" fontId="8" fillId="0" borderId="0"/>
    <xf numFmtId="177" fontId="2" fillId="0" borderId="0">
      <alignment horizontal="left" wrapText="1"/>
    </xf>
    <xf numFmtId="177" fontId="2" fillId="0" borderId="0">
      <alignment horizontal="left" wrapText="1"/>
    </xf>
    <xf numFmtId="0" fontId="8" fillId="0" borderId="0"/>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177" fontId="2" fillId="0" borderId="0">
      <alignment horizontal="left" wrapText="1"/>
    </xf>
    <xf numFmtId="0" fontId="8" fillId="0" borderId="0"/>
    <xf numFmtId="191" fontId="13" fillId="0" borderId="0" applyFont="0" applyFill="0" applyBorder="0" applyAlignment="0" applyProtection="0"/>
    <xf numFmtId="192" fontId="13" fillId="0" borderId="0" applyFont="0" applyFill="0" applyBorder="0" applyAlignment="0" applyProtection="0"/>
    <xf numFmtId="0" fontId="2" fillId="0" borderId="0"/>
    <xf numFmtId="0" fontId="2" fillId="0" borderId="0"/>
    <xf numFmtId="0" fontId="8" fillId="0" borderId="0"/>
    <xf numFmtId="10" fontId="3" fillId="0" borderId="0" applyFont="0" applyFill="0" applyBorder="0" applyAlignment="0" applyProtection="0"/>
    <xf numFmtId="9" fontId="14" fillId="0" borderId="0" applyFont="0" applyFill="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18" borderId="0" applyNumberFormat="0" applyBorder="0" applyAlignment="0" applyProtection="0"/>
    <xf numFmtId="0" fontId="10" fillId="19" borderId="0" applyNumberFormat="0" applyBorder="0" applyAlignment="0" applyProtection="0"/>
    <xf numFmtId="0" fontId="1" fillId="18"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5" fillId="2" borderId="0" applyNumberFormat="0" applyBorder="0" applyAlignment="0" applyProtection="0"/>
    <xf numFmtId="0" fontId="10" fillId="16"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8" fillId="0" borderId="0">
      <protection locked="0"/>
    </xf>
    <xf numFmtId="0" fontId="2" fillId="25" borderId="0">
      <alignment horizontal="center"/>
    </xf>
    <xf numFmtId="0" fontId="2" fillId="25" borderId="0">
      <alignment horizontal="center"/>
    </xf>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2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29"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5" fillId="3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5" fontId="2" fillId="0" borderId="0"/>
    <xf numFmtId="196" fontId="20" fillId="0" borderId="0"/>
    <xf numFmtId="179" fontId="21" fillId="54" borderId="2">
      <alignment horizontal="center"/>
    </xf>
    <xf numFmtId="197" fontId="22" fillId="0" borderId="0"/>
    <xf numFmtId="198" fontId="7" fillId="0" borderId="0" applyFill="0" applyBorder="0" applyAlignment="0" applyProtection="0"/>
    <xf numFmtId="199" fontId="7" fillId="0" borderId="0"/>
    <xf numFmtId="197" fontId="23" fillId="0" borderId="0"/>
    <xf numFmtId="200" fontId="24" fillId="0" borderId="0"/>
    <xf numFmtId="197" fontId="24" fillId="0" borderId="0"/>
    <xf numFmtId="0" fontId="24" fillId="0" borderId="0"/>
    <xf numFmtId="201" fontId="25" fillId="55" borderId="3">
      <alignment horizontal="center" vertical="center"/>
    </xf>
    <xf numFmtId="0" fontId="26" fillId="54" borderId="0" applyNumberFormat="0" applyBorder="0" applyAlignment="0" applyProtection="0"/>
    <xf numFmtId="202" fontId="2" fillId="0" borderId="0" applyFont="0" applyFill="0" applyBorder="0" applyAlignment="0" applyProtection="0"/>
    <xf numFmtId="14" fontId="19" fillId="0" borderId="0" applyFont="0" applyFill="0" applyBorder="0" applyAlignment="0" applyProtection="0"/>
    <xf numFmtId="203" fontId="19" fillId="0" borderId="0" applyFont="0" applyFill="0" applyBorder="0" applyAlignment="0" applyProtection="0"/>
    <xf numFmtId="0" fontId="27" fillId="0" borderId="4">
      <alignment horizontal="center" vertical="center"/>
    </xf>
    <xf numFmtId="0" fontId="28" fillId="0" borderId="0">
      <alignment horizontal="center" wrapText="1"/>
      <protection locked="0"/>
    </xf>
    <xf numFmtId="3" fontId="22" fillId="0" borderId="0" applyNumberFormat="0" applyFill="0" applyBorder="0" applyAlignment="0">
      <alignment horizontal="left"/>
    </xf>
    <xf numFmtId="0" fontId="3" fillId="15" borderId="2" applyNumberFormat="0" applyFont="0" applyBorder="0" applyAlignment="0" applyProtection="0">
      <protection hidden="1"/>
    </xf>
    <xf numFmtId="204" fontId="19" fillId="0" borderId="0" applyFont="0" applyFill="0" applyBorder="0" applyAlignment="0" applyProtection="0"/>
    <xf numFmtId="205" fontId="19" fillId="0" borderId="0" applyFont="0" applyFill="0" applyBorder="0" applyAlignment="0" applyProtection="0"/>
    <xf numFmtId="0" fontId="6" fillId="0" borderId="0"/>
    <xf numFmtId="0" fontId="19" fillId="0" borderId="0"/>
    <xf numFmtId="0" fontId="28" fillId="0" borderId="0"/>
    <xf numFmtId="0" fontId="2" fillId="56" borderId="5" applyBorder="0"/>
    <xf numFmtId="0" fontId="29" fillId="5" borderId="0" applyNumberFormat="0" applyBorder="0" applyAlignment="0" applyProtection="0"/>
    <xf numFmtId="0" fontId="30" fillId="49" borderId="0" applyNumberFormat="0" applyBorder="0" applyAlignment="0" applyProtection="0"/>
    <xf numFmtId="0" fontId="29" fillId="5"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2" fillId="0" borderId="0" applyNumberFormat="0" applyBorder="0" applyProtection="0"/>
    <xf numFmtId="0" fontId="32" fillId="0" borderId="6">
      <alignment horizontal="left"/>
    </xf>
    <xf numFmtId="0" fontId="32" fillId="0" borderId="6">
      <alignment horizontal="left"/>
    </xf>
    <xf numFmtId="0" fontId="33" fillId="0" borderId="6">
      <alignment horizontal="left" wrapText="1"/>
    </xf>
    <xf numFmtId="0" fontId="33" fillId="0" borderId="6">
      <alignment horizontal="left" wrapText="1"/>
    </xf>
    <xf numFmtId="2" fontId="34" fillId="0" borderId="0">
      <alignment horizontal="right"/>
      <protection locked="0"/>
    </xf>
    <xf numFmtId="0" fontId="35" fillId="0" borderId="0" applyNumberFormat="0" applyFill="0" applyBorder="0" applyAlignment="0" applyProtection="0"/>
    <xf numFmtId="0" fontId="28" fillId="0" borderId="7" applyNumberFormat="0" applyFont="0" applyFill="0" applyAlignment="0" applyProtection="0"/>
    <xf numFmtId="0" fontId="28" fillId="0" borderId="7" applyNumberFormat="0" applyFont="0" applyFill="0" applyAlignment="0" applyProtection="0"/>
    <xf numFmtId="0" fontId="28" fillId="0" borderId="8" applyNumberFormat="0" applyFont="0" applyFill="0" applyAlignment="0" applyProtection="0"/>
    <xf numFmtId="3" fontId="26" fillId="57" borderId="0" applyNumberFormat="0" applyBorder="0" applyAlignment="0" applyProtection="0"/>
    <xf numFmtId="206" fontId="36" fillId="54" borderId="0"/>
    <xf numFmtId="0" fontId="37" fillId="0" borderId="0"/>
    <xf numFmtId="207" fontId="3" fillId="0" borderId="0" applyFill="0" applyBorder="0" applyAlignment="0"/>
    <xf numFmtId="179" fontId="18" fillId="0" borderId="0" applyFill="0" applyBorder="0" applyAlignment="0"/>
    <xf numFmtId="208" fontId="18" fillId="0" borderId="0" applyFill="0" applyBorder="0" applyAlignment="0"/>
    <xf numFmtId="209" fontId="18" fillId="0" borderId="0" applyFill="0" applyBorder="0" applyAlignment="0"/>
    <xf numFmtId="210" fontId="18" fillId="0" borderId="0" applyFill="0" applyBorder="0" applyAlignment="0"/>
    <xf numFmtId="170" fontId="18" fillId="0" borderId="0" applyFill="0" applyBorder="0" applyAlignment="0"/>
    <xf numFmtId="170" fontId="18" fillId="0" borderId="0" applyFill="0" applyBorder="0" applyAlignment="0"/>
    <xf numFmtId="211" fontId="18" fillId="0" borderId="0" applyFill="0" applyBorder="0" applyAlignment="0"/>
    <xf numFmtId="179" fontId="18" fillId="0" borderId="0" applyFill="0" applyBorder="0" applyAlignment="0"/>
    <xf numFmtId="0" fontId="38" fillId="2" borderId="9" applyNumberFormat="0" applyAlignment="0" applyProtection="0"/>
    <xf numFmtId="0" fontId="39" fillId="58" borderId="10" applyNumberFormat="0" applyAlignment="0" applyProtection="0"/>
    <xf numFmtId="0" fontId="38" fillId="2" borderId="9" applyNumberFormat="0" applyAlignment="0" applyProtection="0"/>
    <xf numFmtId="0" fontId="39" fillId="58" borderId="10" applyNumberFormat="0" applyAlignment="0" applyProtection="0"/>
    <xf numFmtId="0" fontId="40" fillId="59" borderId="9" applyNumberFormat="0" applyAlignment="0" applyProtection="0"/>
    <xf numFmtId="0" fontId="39" fillId="58" borderId="10" applyNumberFormat="0" applyAlignment="0" applyProtection="0"/>
    <xf numFmtId="0" fontId="39" fillId="58" borderId="10" applyNumberFormat="0" applyAlignment="0" applyProtection="0"/>
    <xf numFmtId="0" fontId="40" fillId="59" borderId="9" applyNumberFormat="0" applyAlignment="0" applyProtection="0"/>
    <xf numFmtId="0" fontId="33" fillId="0" borderId="11">
      <alignment horizontal="right" vertical="center"/>
    </xf>
    <xf numFmtId="0" fontId="22" fillId="0" borderId="0" applyFont="0" applyFill="0" applyBorder="0" applyAlignment="0" applyProtection="0"/>
    <xf numFmtId="0" fontId="22" fillId="0" borderId="0" applyFont="0" applyFill="0" applyBorder="0" applyAlignment="0" applyProtection="0"/>
    <xf numFmtId="3" fontId="41" fillId="0" borderId="0" applyNumberFormat="0" applyBorder="0"/>
    <xf numFmtId="212" fontId="41" fillId="60" borderId="0" applyNumberFormat="0" applyAlignment="0"/>
    <xf numFmtId="213" fontId="42" fillId="0" borderId="0" applyFill="0" applyBorder="0" applyAlignment="0" applyProtection="0"/>
    <xf numFmtId="0" fontId="43" fillId="61" borderId="12" applyNumberFormat="0" applyAlignment="0" applyProtection="0"/>
    <xf numFmtId="0" fontId="43" fillId="45" borderId="12" applyNumberFormat="0" applyAlignment="0" applyProtection="0"/>
    <xf numFmtId="0" fontId="43" fillId="61" borderId="12" applyNumberFormat="0" applyAlignment="0" applyProtection="0"/>
    <xf numFmtId="0" fontId="43" fillId="45" borderId="12" applyNumberFormat="0" applyAlignment="0" applyProtection="0"/>
    <xf numFmtId="0" fontId="43" fillId="38" borderId="12" applyNumberFormat="0" applyAlignment="0" applyProtection="0"/>
    <xf numFmtId="0" fontId="43" fillId="45" borderId="12" applyNumberFormat="0" applyAlignment="0" applyProtection="0"/>
    <xf numFmtId="0" fontId="43" fillId="45" borderId="12" applyNumberFormat="0" applyAlignment="0" applyProtection="0"/>
    <xf numFmtId="0" fontId="43" fillId="38" borderId="12" applyNumberFormat="0" applyAlignment="0" applyProtection="0"/>
    <xf numFmtId="0" fontId="22" fillId="0" borderId="0" applyNumberFormat="0" applyFill="0" applyBorder="0" applyProtection="0">
      <alignment horizontal="center" wrapText="1"/>
    </xf>
    <xf numFmtId="0" fontId="2" fillId="0" borderId="0">
      <alignment horizontal="center" wrapText="1"/>
      <protection hidden="1"/>
    </xf>
    <xf numFmtId="4" fontId="26" fillId="62" borderId="13" applyNumberFormat="0" applyProtection="0">
      <alignment horizontal="right" wrapText="1"/>
    </xf>
    <xf numFmtId="214" fontId="44" fillId="0" borderId="0">
      <alignment horizontal="left"/>
    </xf>
    <xf numFmtId="0" fontId="25" fillId="0" borderId="14">
      <alignment horizontal="left" wrapText="1"/>
    </xf>
    <xf numFmtId="3" fontId="2" fillId="0" borderId="0"/>
    <xf numFmtId="171" fontId="139" fillId="0" borderId="0" applyFont="0" applyFill="0" applyBorder="0" applyAlignment="0" applyProtection="0"/>
    <xf numFmtId="215" fontId="2" fillId="0" borderId="0"/>
    <xf numFmtId="215" fontId="2" fillId="0" borderId="0"/>
    <xf numFmtId="215" fontId="2" fillId="0" borderId="0"/>
    <xf numFmtId="215" fontId="2" fillId="0" borderId="0"/>
    <xf numFmtId="215" fontId="2" fillId="0" borderId="0"/>
    <xf numFmtId="215" fontId="2" fillId="0" borderId="0"/>
    <xf numFmtId="215" fontId="2" fillId="0" borderId="0"/>
    <xf numFmtId="215" fontId="2" fillId="0" borderId="0"/>
    <xf numFmtId="170" fontId="18" fillId="0" borderId="0" applyFont="0" applyFill="0" applyBorder="0" applyAlignment="0" applyProtection="0"/>
    <xf numFmtId="170" fontId="18" fillId="0" borderId="0" applyFont="0" applyFill="0" applyBorder="0" applyAlignment="0" applyProtection="0"/>
    <xf numFmtId="216" fontId="2" fillId="0" borderId="0" applyFont="0" applyFill="0" applyBorder="0" applyAlignment="0" applyProtection="0"/>
    <xf numFmtId="0" fontId="45" fillId="0" borderId="0" applyFont="0" applyFill="0" applyBorder="0" applyAlignment="0" applyProtection="0">
      <alignment horizontal="right"/>
    </xf>
    <xf numFmtId="217" fontId="2" fillId="0" borderId="0" applyFont="0" applyFill="0" applyBorder="0" applyAlignment="0" applyProtection="0"/>
    <xf numFmtId="171"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171" fontId="2" fillId="0" borderId="0" applyFont="0" applyFill="0" applyBorder="0" applyAlignment="0" applyProtection="0"/>
    <xf numFmtId="171" fontId="2"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4"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17" fontId="2" fillId="0" borderId="0" applyFont="0" applyFill="0" applyBorder="0" applyAlignment="0" applyProtection="0"/>
    <xf numFmtId="171" fontId="2" fillId="0" borderId="0" applyFont="0" applyFill="0" applyBorder="0" applyAlignment="0" applyProtection="0"/>
    <xf numFmtId="171" fontId="139"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8" fontId="2" fillId="0" borderId="0" applyFont="0" applyFill="0" applyBorder="0" applyAlignment="0" applyProtection="0"/>
    <xf numFmtId="38" fontId="6" fillId="0" borderId="0" applyFill="0" applyBorder="0" applyProtection="0"/>
    <xf numFmtId="0" fontId="2" fillId="0" borderId="0"/>
    <xf numFmtId="171" fontId="2" fillId="0" borderId="0" applyFont="0" applyFill="0" applyBorder="0" applyAlignment="0" applyProtection="0"/>
    <xf numFmtId="3" fontId="2" fillId="0" borderId="0" applyFont="0" applyFill="0" applyBorder="0" applyAlignment="0" applyProtection="0"/>
    <xf numFmtId="37" fontId="2" fillId="0" borderId="0">
      <alignment horizontal="center"/>
    </xf>
    <xf numFmtId="0" fontId="46" fillId="0" borderId="2" applyBorder="0" applyProtection="0"/>
    <xf numFmtId="0" fontId="47" fillId="63" borderId="0">
      <alignment horizontal="center" vertical="center" wrapText="1"/>
    </xf>
    <xf numFmtId="1" fontId="48" fillId="0" borderId="0">
      <alignment horizontal="right"/>
    </xf>
    <xf numFmtId="219" fontId="49" fillId="0" borderId="0">
      <alignment horizontal="center"/>
    </xf>
    <xf numFmtId="4" fontId="26" fillId="0" borderId="0"/>
    <xf numFmtId="0" fontId="50" fillId="0" borderId="0" applyNumberFormat="0" applyAlignment="0">
      <alignment horizontal="left"/>
    </xf>
    <xf numFmtId="0" fontId="51" fillId="0" borderId="0" applyNumberFormat="0" applyAlignment="0"/>
    <xf numFmtId="178" fontId="2" fillId="0" borderId="0" applyFill="0" applyBorder="0">
      <alignment horizontal="right"/>
      <protection locked="0"/>
    </xf>
    <xf numFmtId="170" fontId="2" fillId="0" borderId="0" applyFont="0" applyFill="0" applyBorder="0" applyAlignment="0" applyProtection="0"/>
    <xf numFmtId="179" fontId="18" fillId="0" borderId="0" applyFont="0" applyFill="0" applyBorder="0" applyAlignment="0" applyProtection="0"/>
    <xf numFmtId="0" fontId="45" fillId="0" borderId="0" applyFont="0" applyFill="0" applyBorder="0" applyAlignment="0" applyProtection="0">
      <alignment horizontal="right"/>
    </xf>
    <xf numFmtId="170" fontId="140" fillId="0" borderId="0" applyFont="0" applyFill="0" applyBorder="0" applyAlignment="0" applyProtection="0"/>
    <xf numFmtId="170" fontId="140" fillId="0" borderId="0" applyFont="0" applyFill="0" applyBorder="0" applyAlignment="0" applyProtection="0"/>
    <xf numFmtId="170" fontId="140" fillId="0" borderId="0" applyFont="0" applyFill="0" applyBorder="0" applyAlignment="0" applyProtection="0"/>
    <xf numFmtId="170" fontId="14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20"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220" fontId="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4" fontId="22" fillId="0" borderId="0"/>
    <xf numFmtId="164" fontId="22" fillId="0" borderId="0"/>
    <xf numFmtId="221" fontId="2" fillId="0" borderId="0" applyFont="0" applyFill="0" applyBorder="0" applyAlignment="0" applyProtection="0"/>
    <xf numFmtId="0" fontId="22"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4" fontId="19" fillId="0" borderId="0" applyFont="0" applyFill="0" applyBorder="0" applyAlignment="0" applyProtection="0"/>
    <xf numFmtId="0" fontId="45" fillId="0" borderId="0" applyFont="0" applyFill="0" applyBorder="0" applyAlignment="0" applyProtection="0"/>
    <xf numFmtId="14" fontId="10" fillId="0" borderId="0" applyFill="0" applyBorder="0" applyAlignment="0"/>
    <xf numFmtId="182" fontId="19" fillId="0" borderId="0" applyFont="0" applyFill="0" applyBorder="0" applyAlignment="0" applyProtection="0"/>
    <xf numFmtId="186" fontId="2" fillId="0" borderId="0" applyFont="0" applyFill="0" applyBorder="0" applyAlignment="0" applyProtection="0">
      <alignment horizontal="right"/>
    </xf>
    <xf numFmtId="0" fontId="52" fillId="54" borderId="0" applyNumberFormat="0" applyBorder="0" applyAlignment="0" applyProtection="0"/>
    <xf numFmtId="0" fontId="53" fillId="64" borderId="0" applyNumberFormat="0" applyFill="0" applyAlignment="0" applyProtection="0">
      <alignment horizontal="centerContinuous" vertical="center"/>
    </xf>
    <xf numFmtId="222" fontId="2" fillId="0" borderId="0" applyFont="0" applyFill="0" applyBorder="0" applyAlignment="0" applyProtection="0"/>
    <xf numFmtId="0" fontId="2" fillId="0" borderId="0" applyFont="0" applyFill="0" applyBorder="0" applyAlignment="0" applyProtection="0"/>
    <xf numFmtId="223" fontId="2" fillId="0" borderId="2">
      <alignment horizontal="center"/>
    </xf>
    <xf numFmtId="224" fontId="2" fillId="54" borderId="2">
      <alignment horizontal="center"/>
    </xf>
    <xf numFmtId="166" fontId="54" fillId="0" borderId="2"/>
    <xf numFmtId="166" fontId="54" fillId="0" borderId="2"/>
    <xf numFmtId="0" fontId="45" fillId="0" borderId="15" applyNumberFormat="0" applyFont="0" applyFill="0" applyAlignment="0" applyProtection="0"/>
    <xf numFmtId="0" fontId="55" fillId="65"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9" borderId="0" applyNumberFormat="0" applyBorder="0" applyAlignment="0" applyProtection="0"/>
    <xf numFmtId="170" fontId="18" fillId="0" borderId="0" applyFill="0" applyBorder="0" applyAlignment="0"/>
    <xf numFmtId="170" fontId="18" fillId="0" borderId="0" applyFill="0" applyBorder="0" applyAlignment="0"/>
    <xf numFmtId="179" fontId="18" fillId="0" borderId="0" applyFill="0" applyBorder="0" applyAlignment="0"/>
    <xf numFmtId="170" fontId="18" fillId="0" borderId="0" applyFill="0" applyBorder="0" applyAlignment="0"/>
    <xf numFmtId="170" fontId="18" fillId="0" borderId="0" applyFill="0" applyBorder="0" applyAlignment="0"/>
    <xf numFmtId="211" fontId="18" fillId="0" borderId="0" applyFill="0" applyBorder="0" applyAlignment="0"/>
    <xf numFmtId="179" fontId="18" fillId="0" borderId="0" applyFill="0" applyBorder="0" applyAlignment="0"/>
    <xf numFmtId="0" fontId="56" fillId="0" borderId="0" applyNumberFormat="0" applyAlignment="0">
      <alignment horizontal="left"/>
    </xf>
    <xf numFmtId="37" fontId="2" fillId="25" borderId="16">
      <protection locked="0"/>
    </xf>
    <xf numFmtId="0" fontId="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88" fontId="2" fillId="0" borderId="0" applyFont="0" applyFill="0" applyBorder="0">
      <alignment horizontal="left"/>
    </xf>
    <xf numFmtId="9" fontId="2" fillId="54" borderId="17">
      <alignment horizontal="center"/>
    </xf>
    <xf numFmtId="219" fontId="49" fillId="0" borderId="0">
      <alignment horizontal="center"/>
    </xf>
    <xf numFmtId="2" fontId="2" fillId="0" borderId="0" applyFont="0" applyFill="0" applyBorder="0" applyAlignment="0" applyProtection="0"/>
    <xf numFmtId="0" fontId="60" fillId="0" borderId="0" applyFill="0" applyBorder="0" applyProtection="0">
      <alignment horizontal="left"/>
    </xf>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38" fontId="22" fillId="57" borderId="0" applyNumberFormat="0" applyBorder="0" applyAlignment="0" applyProtection="0"/>
    <xf numFmtId="0" fontId="2" fillId="0" borderId="0"/>
    <xf numFmtId="0" fontId="2" fillId="0" borderId="0"/>
    <xf numFmtId="0" fontId="45" fillId="0" borderId="0" applyFont="0" applyFill="0" applyBorder="0" applyAlignment="0" applyProtection="0">
      <alignment horizontal="right"/>
    </xf>
    <xf numFmtId="0" fontId="62" fillId="60" borderId="0"/>
    <xf numFmtId="0" fontId="25" fillId="56" borderId="18">
      <alignment vertical="top" wrapText="1"/>
    </xf>
    <xf numFmtId="0" fontId="63" fillId="0" borderId="19" applyNumberFormat="0" applyAlignment="0" applyProtection="0">
      <alignment horizontal="left" vertical="center"/>
    </xf>
    <xf numFmtId="0" fontId="63" fillId="0" borderId="20">
      <alignment horizontal="left" vertical="center"/>
    </xf>
    <xf numFmtId="4" fontId="64" fillId="57" borderId="0" applyNumberFormat="0" applyFill="0" applyBorder="0" applyAlignment="0" applyProtection="0"/>
    <xf numFmtId="0" fontId="22" fillId="0" borderId="0" applyNumberFormat="0" applyFont="0" applyFill="0" applyBorder="0" applyProtection="0">
      <alignment horizontal="center" vertical="top" wrapText="1"/>
    </xf>
    <xf numFmtId="0" fontId="65" fillId="0" borderId="21" applyNumberFormat="0" applyFill="0" applyAlignment="0" applyProtection="0"/>
    <xf numFmtId="0" fontId="66" fillId="0" borderId="0" applyNumberFormat="0" applyFill="0" applyBorder="0" applyAlignment="0" applyProtection="0"/>
    <xf numFmtId="0" fontId="65" fillId="0" borderId="21" applyNumberFormat="0" applyFill="0" applyAlignment="0" applyProtection="0"/>
    <xf numFmtId="0" fontId="66"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22" applyNumberFormat="0" applyFill="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3"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7" fillId="0" borderId="23" applyNumberFormat="0" applyFill="0" applyAlignment="0" applyProtection="0"/>
    <xf numFmtId="0" fontId="68" fillId="0" borderId="25" applyNumberFormat="0" applyFill="0" applyAlignment="0" applyProtection="0"/>
    <xf numFmtId="0" fontId="69" fillId="0" borderId="0" applyProtection="0">
      <alignment horizontal="left"/>
    </xf>
    <xf numFmtId="0" fontId="68" fillId="0" borderId="25" applyNumberFormat="0" applyFill="0" applyAlignment="0" applyProtection="0"/>
    <xf numFmtId="0" fontId="69" fillId="0" borderId="0" applyProtection="0">
      <alignment horizontal="left"/>
    </xf>
    <xf numFmtId="0" fontId="69" fillId="0" borderId="0" applyProtection="0">
      <alignment horizontal="left"/>
    </xf>
    <xf numFmtId="0" fontId="69" fillId="0" borderId="0" applyProtection="0">
      <alignment horizontal="left"/>
    </xf>
    <xf numFmtId="0" fontId="68" fillId="0" borderId="25"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xf numFmtId="0" fontId="2" fillId="0" borderId="0"/>
    <xf numFmtId="0" fontId="2" fillId="57" borderId="0">
      <alignment vertical="top"/>
    </xf>
    <xf numFmtId="0" fontId="71" fillId="57" borderId="0">
      <alignment vertical="top"/>
    </xf>
    <xf numFmtId="0" fontId="72" fillId="0" borderId="7">
      <alignment horizontal="center"/>
    </xf>
    <xf numFmtId="0" fontId="72" fillId="0" borderId="7">
      <alignment horizontal="center"/>
    </xf>
    <xf numFmtId="0" fontId="72" fillId="0" borderId="0">
      <alignment horizontal="center"/>
    </xf>
    <xf numFmtId="190" fontId="2" fillId="0" borderId="0">
      <alignment horizontal="left"/>
    </xf>
    <xf numFmtId="0" fontId="73" fillId="54" borderId="26">
      <alignment horizontal="center"/>
    </xf>
    <xf numFmtId="0" fontId="25" fillId="0" borderId="0">
      <protection hidden="1"/>
    </xf>
    <xf numFmtId="0" fontId="74" fillId="54" borderId="27" applyNumberFormat="0" applyFont="0" applyBorder="0" applyAlignment="0" applyProtection="0">
      <alignment horizontal="center"/>
    </xf>
    <xf numFmtId="10" fontId="22" fillId="25" borderId="14" applyNumberFormat="0" applyBorder="0" applyAlignment="0" applyProtection="0"/>
    <xf numFmtId="225" fontId="21" fillId="0" borderId="14">
      <protection locked="0"/>
    </xf>
    <xf numFmtId="0" fontId="75" fillId="6" borderId="9" applyNumberFormat="0" applyAlignment="0" applyProtection="0"/>
    <xf numFmtId="9" fontId="2" fillId="25" borderId="4" applyNumberFormat="0" applyFont="0" applyAlignment="0">
      <protection locked="0"/>
    </xf>
    <xf numFmtId="0" fontId="75" fillId="6" borderId="9" applyNumberFormat="0" applyAlignment="0" applyProtection="0"/>
    <xf numFmtId="9" fontId="2" fillId="25" borderId="4" applyNumberFormat="0" applyFont="0" applyAlignment="0">
      <protection locked="0"/>
    </xf>
    <xf numFmtId="0" fontId="76" fillId="50" borderId="9" applyNumberFormat="0" applyAlignment="0" applyProtection="0"/>
    <xf numFmtId="9" fontId="2" fillId="25" borderId="4" applyNumberFormat="0" applyFont="0" applyAlignment="0">
      <protection locked="0"/>
    </xf>
    <xf numFmtId="9" fontId="2" fillId="25" borderId="4" applyNumberFormat="0" applyFont="0" applyAlignment="0">
      <protection locked="0"/>
    </xf>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179" fontId="77" fillId="71" borderId="0"/>
    <xf numFmtId="37" fontId="71" fillId="57" borderId="0" applyNumberFormat="0" applyFont="0" applyBorder="0" applyAlignment="0">
      <protection locked="0"/>
    </xf>
    <xf numFmtId="0" fontId="2" fillId="0" borderId="14" applyNumberFormat="0">
      <alignment horizontal="left" wrapText="1"/>
      <protection locked="0"/>
    </xf>
    <xf numFmtId="0" fontId="2" fillId="0" borderId="0" applyFill="0" applyBorder="0">
      <alignment horizontal="right"/>
      <protection locked="0"/>
    </xf>
    <xf numFmtId="226" fontId="2" fillId="0" borderId="0" applyFill="0" applyBorder="0">
      <alignment horizontal="right"/>
      <protection locked="0"/>
    </xf>
    <xf numFmtId="0" fontId="25" fillId="72" borderId="28">
      <alignment horizontal="left" vertical="center" wrapText="1"/>
    </xf>
    <xf numFmtId="227" fontId="2" fillId="0" borderId="0" applyFont="0" applyFill="0" applyBorder="0" applyAlignment="0" applyProtection="0"/>
    <xf numFmtId="165" fontId="2" fillId="0" borderId="0" applyFont="0" applyFill="0" applyBorder="0" applyAlignment="0" applyProtection="0"/>
    <xf numFmtId="0" fontId="78" fillId="0" borderId="0" applyNumberFormat="0" applyFill="0" applyBorder="0" applyProtection="0">
      <alignment horizontal="left" vertical="center"/>
    </xf>
    <xf numFmtId="0" fontId="2" fillId="25" borderId="14" applyNumberFormat="0" applyProtection="0">
      <alignment vertical="center" wrapText="1"/>
    </xf>
    <xf numFmtId="0" fontId="19" fillId="0" borderId="0" applyNumberFormat="0" applyFont="0" applyFill="0" applyBorder="0" applyProtection="0">
      <alignment horizontal="left" vertical="center"/>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70" fontId="18" fillId="0" borderId="0" applyFill="0" applyBorder="0" applyAlignment="0"/>
    <xf numFmtId="170" fontId="18" fillId="0" borderId="0" applyFill="0" applyBorder="0" applyAlignment="0"/>
    <xf numFmtId="179" fontId="18" fillId="0" borderId="0" applyFill="0" applyBorder="0" applyAlignment="0"/>
    <xf numFmtId="170" fontId="18" fillId="0" borderId="0" applyFill="0" applyBorder="0" applyAlignment="0"/>
    <xf numFmtId="170" fontId="18" fillId="0" borderId="0" applyFill="0" applyBorder="0" applyAlignment="0"/>
    <xf numFmtId="211" fontId="18" fillId="0" borderId="0" applyFill="0" applyBorder="0" applyAlignment="0"/>
    <xf numFmtId="179" fontId="18" fillId="0" borderId="0" applyFill="0" applyBorder="0" applyAlignment="0"/>
    <xf numFmtId="0" fontId="81" fillId="0" borderId="29" applyNumberFormat="0" applyFill="0" applyAlignment="0" applyProtection="0"/>
    <xf numFmtId="0" fontId="61" fillId="0" borderId="30" applyNumberFormat="0" applyFill="0" applyAlignment="0" applyProtection="0"/>
    <xf numFmtId="0" fontId="81" fillId="0" borderId="29"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179" fontId="83" fillId="73" borderId="0"/>
    <xf numFmtId="9" fontId="26" fillId="57" borderId="0" applyNumberFormat="0" applyFont="0" applyBorder="0" applyAlignment="0">
      <protection locked="0"/>
    </xf>
    <xf numFmtId="0" fontId="19" fillId="0" borderId="0" applyNumberFormat="0" applyFill="0" applyBorder="0" applyAlignment="0" applyProtection="0"/>
    <xf numFmtId="0" fontId="19" fillId="0" borderId="0" applyNumberFormat="0" applyFill="0" applyBorder="0" applyAlignment="0" applyProtection="0"/>
    <xf numFmtId="0" fontId="84" fillId="0" borderId="0" applyNumberFormat="0" applyFill="0" applyBorder="0" applyAlignment="0" applyProtection="0"/>
    <xf numFmtId="228" fontId="2"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229" fontId="3" fillId="0" borderId="0"/>
    <xf numFmtId="165" fontId="6" fillId="0" borderId="0" applyFont="0" applyFill="0" applyBorder="0" applyAlignment="0" applyProtection="0"/>
    <xf numFmtId="167" fontId="6" fillId="0" borderId="0" applyFont="0" applyFill="0" applyBorder="0" applyAlignment="0" applyProtection="0"/>
    <xf numFmtId="230" fontId="2" fillId="0" borderId="0">
      <alignment horizontal="right"/>
    </xf>
    <xf numFmtId="0" fontId="45" fillId="0" borderId="0" applyFont="0" applyFill="0" applyBorder="0" applyAlignment="0" applyProtection="0">
      <alignment horizontal="right"/>
    </xf>
    <xf numFmtId="0" fontId="85" fillId="18" borderId="0" applyNumberFormat="0" applyBorder="0" applyAlignment="0" applyProtection="0"/>
    <xf numFmtId="0" fontId="61" fillId="50" borderId="0" applyNumberFormat="0" applyBorder="0" applyAlignment="0" applyProtection="0"/>
    <xf numFmtId="0" fontId="85" fillId="18"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37" fontId="86" fillId="0" borderId="0"/>
    <xf numFmtId="0" fontId="2" fillId="0" borderId="32">
      <alignment horizontal="center"/>
    </xf>
    <xf numFmtId="0" fontId="2" fillId="57" borderId="14" applyNumberFormat="0" applyAlignment="0"/>
    <xf numFmtId="0" fontId="51" fillId="0" borderId="0"/>
    <xf numFmtId="0" fontId="51" fillId="0" borderId="0"/>
    <xf numFmtId="231" fontId="2" fillId="0" borderId="0"/>
    <xf numFmtId="232" fontId="36" fillId="0" borderId="33"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24" fillId="0" borderId="0"/>
    <xf numFmtId="0" fontId="2" fillId="0" borderId="0"/>
    <xf numFmtId="0" fontId="2" fillId="0" borderId="0"/>
    <xf numFmtId="0" fontId="225" fillId="0" borderId="0"/>
    <xf numFmtId="0" fontId="224" fillId="0" borderId="0"/>
    <xf numFmtId="0" fontId="224" fillId="0" borderId="0"/>
    <xf numFmtId="0" fontId="71" fillId="0" borderId="0"/>
    <xf numFmtId="0" fontId="2" fillId="0" borderId="0"/>
    <xf numFmtId="0" fontId="224" fillId="0" borderId="0"/>
    <xf numFmtId="0" fontId="224" fillId="0" borderId="0"/>
    <xf numFmtId="0" fontId="2" fillId="0" borderId="0"/>
    <xf numFmtId="0" fontId="2" fillId="0" borderId="0"/>
    <xf numFmtId="0" fontId="224" fillId="0" borderId="0"/>
    <xf numFmtId="0" fontId="15" fillId="0" borderId="0"/>
    <xf numFmtId="0" fontId="1" fillId="0" borderId="0"/>
    <xf numFmtId="0" fontId="223" fillId="0" borderId="0"/>
    <xf numFmtId="0" fontId="223" fillId="0" borderId="0"/>
    <xf numFmtId="0" fontId="6" fillId="0" borderId="0"/>
    <xf numFmtId="0" fontId="2" fillId="0" borderId="0"/>
    <xf numFmtId="0" fontId="2" fillId="0" borderId="0"/>
    <xf numFmtId="0" fontId="2" fillId="0" borderId="0"/>
    <xf numFmtId="0" fontId="2" fillId="0" borderId="0"/>
    <xf numFmtId="0" fontId="2" fillId="0" borderId="0"/>
    <xf numFmtId="233" fontId="2" fillId="0" borderId="0"/>
    <xf numFmtId="37" fontId="2" fillId="0" borderId="0"/>
    <xf numFmtId="37" fontId="87" fillId="0" borderId="0"/>
    <xf numFmtId="37" fontId="88" fillId="0" borderId="0"/>
    <xf numFmtId="37" fontId="22" fillId="0" borderId="0"/>
    <xf numFmtId="0" fontId="2" fillId="74" borderId="14" applyNumberFormat="0" applyFont="0" applyBorder="0" applyAlignment="0" applyProtection="0"/>
    <xf numFmtId="0" fontId="2" fillId="9" borderId="16" applyNumberFormat="0" applyFont="0" applyAlignment="0" applyProtection="0"/>
    <xf numFmtId="0" fontId="22" fillId="49" borderId="10" applyNumberFormat="0" applyFont="0" applyAlignment="0" applyProtection="0"/>
    <xf numFmtId="0" fontId="2" fillId="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40" fontId="13" fillId="0" borderId="0" applyFont="0" applyFill="0" applyBorder="0" applyAlignment="0" applyProtection="0"/>
    <xf numFmtId="38" fontId="13" fillId="0" borderId="0" applyFont="0" applyFill="0" applyBorder="0" applyAlignment="0" applyProtection="0"/>
    <xf numFmtId="234" fontId="2" fillId="0" borderId="0"/>
    <xf numFmtId="0" fontId="89" fillId="2" borderId="34" applyNumberFormat="0" applyAlignment="0" applyProtection="0"/>
    <xf numFmtId="0" fontId="89" fillId="58" borderId="34" applyNumberFormat="0" applyAlignment="0" applyProtection="0"/>
    <xf numFmtId="0" fontId="89" fillId="2" borderId="34" applyNumberFormat="0" applyAlignment="0" applyProtection="0"/>
    <xf numFmtId="0" fontId="89" fillId="58" borderId="34" applyNumberFormat="0" applyAlignment="0" applyProtection="0"/>
    <xf numFmtId="0" fontId="89" fillId="59" borderId="34" applyNumberFormat="0" applyAlignment="0" applyProtection="0"/>
    <xf numFmtId="0" fontId="89" fillId="58" borderId="34" applyNumberFormat="0" applyAlignment="0" applyProtection="0"/>
    <xf numFmtId="0" fontId="89" fillId="58" borderId="34" applyNumberFormat="0" applyAlignment="0" applyProtection="0"/>
    <xf numFmtId="0" fontId="89" fillId="59" borderId="34" applyNumberFormat="0" applyAlignment="0" applyProtection="0"/>
    <xf numFmtId="40" fontId="10" fillId="13" borderId="0">
      <alignment horizontal="right"/>
    </xf>
    <xf numFmtId="0" fontId="90" fillId="75" borderId="0">
      <alignment horizontal="center"/>
    </xf>
    <xf numFmtId="0" fontId="91" fillId="76" borderId="0"/>
    <xf numFmtId="0" fontId="92" fillId="13" borderId="0" applyBorder="0">
      <alignment horizontal="centerContinuous"/>
    </xf>
    <xf numFmtId="0" fontId="93" fillId="76" borderId="0" applyBorder="0">
      <alignment horizontal="centerContinuous"/>
    </xf>
    <xf numFmtId="0" fontId="94" fillId="0" borderId="0" applyFill="0" applyBorder="0" applyProtection="0">
      <alignment horizontal="left"/>
    </xf>
    <xf numFmtId="0" fontId="95" fillId="0" borderId="0" applyFill="0" applyBorder="0" applyProtection="0">
      <alignment horizontal="left"/>
    </xf>
    <xf numFmtId="1" fontId="96" fillId="0" borderId="0" applyProtection="0">
      <alignment horizontal="right" vertical="center"/>
    </xf>
    <xf numFmtId="0" fontId="97" fillId="0" borderId="0">
      <alignment horizontal="center"/>
    </xf>
    <xf numFmtId="0" fontId="98" fillId="0" borderId="0">
      <alignment horizontal="center"/>
    </xf>
    <xf numFmtId="219" fontId="99" fillId="0" borderId="0">
      <alignment horizontal="right"/>
    </xf>
    <xf numFmtId="219" fontId="99" fillId="0" borderId="0">
      <alignment horizontal="right"/>
    </xf>
    <xf numFmtId="14" fontId="28" fillId="0" borderId="0">
      <alignment horizontal="center" wrapText="1"/>
      <protection locked="0"/>
    </xf>
    <xf numFmtId="9" fontId="139" fillId="0" borderId="0" applyFont="0" applyFill="0" applyBorder="0" applyAlignment="0" applyProtection="0"/>
    <xf numFmtId="0" fontId="22" fillId="0" borderId="0"/>
    <xf numFmtId="210" fontId="18" fillId="0" borderId="0" applyFont="0" applyFill="0" applyBorder="0" applyAlignment="0" applyProtection="0"/>
    <xf numFmtId="235"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8" fillId="0" borderId="0" applyFont="0" applyFill="0" applyBorder="0" applyProtection="0">
      <alignment horizontal="right"/>
    </xf>
    <xf numFmtId="9" fontId="2" fillId="0" borderId="0"/>
    <xf numFmtId="9" fontId="87" fillId="0" borderId="0"/>
    <xf numFmtId="9" fontId="22" fillId="0" borderId="0"/>
    <xf numFmtId="237" fontId="2" fillId="0" borderId="0" applyFont="0" applyFill="0" applyBorder="0" applyAlignment="0" applyProtection="0"/>
    <xf numFmtId="238" fontId="2" fillId="0" borderId="0"/>
    <xf numFmtId="9" fontId="6" fillId="0" borderId="35" applyNumberFormat="0" applyBorder="0"/>
    <xf numFmtId="239" fontId="2" fillId="0" borderId="0" applyFill="0" applyBorder="0">
      <alignment horizontal="right"/>
      <protection locked="0"/>
    </xf>
    <xf numFmtId="170" fontId="18" fillId="0" borderId="0" applyFill="0" applyBorder="0" applyAlignment="0"/>
    <xf numFmtId="170" fontId="18" fillId="0" borderId="0" applyFill="0" applyBorder="0" applyAlignment="0"/>
    <xf numFmtId="179" fontId="18" fillId="0" borderId="0" applyFill="0" applyBorder="0" applyAlignment="0"/>
    <xf numFmtId="170" fontId="18" fillId="0" borderId="0" applyFill="0" applyBorder="0" applyAlignment="0"/>
    <xf numFmtId="170" fontId="18" fillId="0" borderId="0" applyFill="0" applyBorder="0" applyAlignment="0"/>
    <xf numFmtId="211" fontId="18" fillId="0" borderId="0" applyFill="0" applyBorder="0" applyAlignment="0"/>
    <xf numFmtId="179" fontId="18" fillId="0" borderId="0" applyFill="0" applyBorder="0" applyAlignment="0"/>
    <xf numFmtId="240" fontId="28" fillId="0" borderId="0" applyFill="0" applyBorder="0" applyAlignment="0" applyProtection="0"/>
    <xf numFmtId="164" fontId="100" fillId="0" borderId="0"/>
    <xf numFmtId="164" fontId="100"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01" fillId="0" borderId="7">
      <alignment horizontal="center"/>
    </xf>
    <xf numFmtId="0" fontId="101" fillId="0" borderId="7">
      <alignment horizontal="center"/>
    </xf>
    <xf numFmtId="3" fontId="6" fillId="0" borderId="0" applyFont="0" applyFill="0" applyBorder="0" applyAlignment="0" applyProtection="0"/>
    <xf numFmtId="0" fontId="6" fillId="77" borderId="0" applyNumberFormat="0" applyFont="0" applyBorder="0" applyAlignment="0" applyProtection="0"/>
    <xf numFmtId="169" fontId="102" fillId="0" borderId="0">
      <alignment horizontal="center"/>
    </xf>
    <xf numFmtId="169" fontId="102" fillId="0" borderId="0">
      <alignment horizontal="center"/>
    </xf>
    <xf numFmtId="241" fontId="2" fillId="0" borderId="0">
      <alignment horizontal="right"/>
      <protection locked="0"/>
    </xf>
    <xf numFmtId="0" fontId="103" fillId="78" borderId="0" applyNumberFormat="0" applyFont="0" applyBorder="0" applyAlignment="0">
      <alignment horizontal="center"/>
    </xf>
    <xf numFmtId="0" fontId="104" fillId="79" borderId="36" applyNumberFormat="0" applyBorder="0" applyAlignment="0">
      <alignment horizontal="center"/>
    </xf>
    <xf numFmtId="2" fontId="28" fillId="0" borderId="0">
      <alignment vertical="center" wrapText="1"/>
    </xf>
    <xf numFmtId="242" fontId="26" fillId="0" borderId="0"/>
    <xf numFmtId="14" fontId="97" fillId="0" borderId="0" applyNumberFormat="0" applyFill="0" applyBorder="0" applyAlignment="0" applyProtection="0">
      <alignment horizontal="left"/>
    </xf>
    <xf numFmtId="0" fontId="33" fillId="0" borderId="11">
      <alignment horizontal="left" vertical="center" wrapText="1"/>
    </xf>
    <xf numFmtId="0" fontId="78" fillId="0" borderId="0" applyNumberFormat="0" applyFill="0" applyBorder="0" applyProtection="0">
      <alignment horizontal="right" vertical="center"/>
    </xf>
    <xf numFmtId="3" fontId="26" fillId="62" borderId="13" applyNumberFormat="0" applyFill="0" applyBorder="0" applyProtection="0">
      <alignment horizontal="left"/>
    </xf>
    <xf numFmtId="0" fontId="2" fillId="0" borderId="0"/>
    <xf numFmtId="0" fontId="2" fillId="0" borderId="0"/>
    <xf numFmtId="4" fontId="105" fillId="18" borderId="37" applyNumberFormat="0" applyProtection="0">
      <alignment vertical="center"/>
    </xf>
    <xf numFmtId="0" fontId="2" fillId="0" borderId="0"/>
    <xf numFmtId="4" fontId="106" fillId="18"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0" fontId="2" fillId="0" borderId="0"/>
    <xf numFmtId="4" fontId="105" fillId="18"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0" fontId="2" fillId="0" borderId="0"/>
    <xf numFmtId="0" fontId="105" fillId="18"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2" fillId="0" borderId="0"/>
    <xf numFmtId="4" fontId="105" fillId="4"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0" fontId="2" fillId="0" borderId="0"/>
    <xf numFmtId="4" fontId="10" fillId="5" borderId="37" applyNumberFormat="0" applyProtection="0">
      <alignment horizontal="right" vertical="center"/>
    </xf>
    <xf numFmtId="4" fontId="10" fillId="5" borderId="37" applyNumberFormat="0" applyProtection="0">
      <alignment horizontal="right" vertical="center"/>
    </xf>
    <xf numFmtId="0" fontId="2" fillId="0" borderId="0"/>
    <xf numFmtId="4" fontId="10" fillId="7" borderId="37" applyNumberFormat="0" applyProtection="0">
      <alignment horizontal="right" vertical="center"/>
    </xf>
    <xf numFmtId="4" fontId="10" fillId="7" borderId="37" applyNumberFormat="0" applyProtection="0">
      <alignment horizontal="right" vertical="center"/>
    </xf>
    <xf numFmtId="0" fontId="2" fillId="0" borderId="0"/>
    <xf numFmtId="4" fontId="10" fillId="33" borderId="37" applyNumberFormat="0" applyProtection="0">
      <alignment horizontal="right" vertical="center"/>
    </xf>
    <xf numFmtId="4" fontId="10" fillId="33" borderId="37" applyNumberFormat="0" applyProtection="0">
      <alignment horizontal="right" vertical="center"/>
    </xf>
    <xf numFmtId="0" fontId="2" fillId="0" borderId="0"/>
    <xf numFmtId="4" fontId="10" fillId="21" borderId="37" applyNumberFormat="0" applyProtection="0">
      <alignment horizontal="right" vertical="center"/>
    </xf>
    <xf numFmtId="4" fontId="10" fillId="21" borderId="37" applyNumberFormat="0" applyProtection="0">
      <alignment horizontal="right" vertical="center"/>
    </xf>
    <xf numFmtId="0" fontId="2" fillId="0" borderId="0"/>
    <xf numFmtId="4" fontId="10" fillId="24" borderId="37" applyNumberFormat="0" applyProtection="0">
      <alignment horizontal="right" vertical="center"/>
    </xf>
    <xf numFmtId="4" fontId="10" fillId="24" borderId="37" applyNumberFormat="0" applyProtection="0">
      <alignment horizontal="right" vertical="center"/>
    </xf>
    <xf numFmtId="0" fontId="2" fillId="0" borderId="0"/>
    <xf numFmtId="4" fontId="10" fillId="48" borderId="37" applyNumberFormat="0" applyProtection="0">
      <alignment horizontal="right" vertical="center"/>
    </xf>
    <xf numFmtId="4" fontId="10" fillId="48" borderId="37" applyNumberFormat="0" applyProtection="0">
      <alignment horizontal="right" vertical="center"/>
    </xf>
    <xf numFmtId="0" fontId="2" fillId="0" borderId="0"/>
    <xf numFmtId="4" fontId="10" fillId="19" borderId="37" applyNumberFormat="0" applyProtection="0">
      <alignment horizontal="right" vertical="center"/>
    </xf>
    <xf numFmtId="4" fontId="10" fillId="19" borderId="37" applyNumberFormat="0" applyProtection="0">
      <alignment horizontal="right" vertical="center"/>
    </xf>
    <xf numFmtId="0" fontId="2" fillId="0" borderId="0"/>
    <xf numFmtId="4" fontId="10" fillId="10" borderId="37" applyNumberFormat="0" applyProtection="0">
      <alignment horizontal="right" vertical="center"/>
    </xf>
    <xf numFmtId="4" fontId="10" fillId="10" borderId="37" applyNumberFormat="0" applyProtection="0">
      <alignment horizontal="right" vertical="center"/>
    </xf>
    <xf numFmtId="0" fontId="2" fillId="0" borderId="0"/>
    <xf numFmtId="4" fontId="10" fillId="17" borderId="37" applyNumberFormat="0" applyProtection="0">
      <alignment horizontal="right" vertical="center"/>
    </xf>
    <xf numFmtId="4" fontId="10" fillId="17" borderId="37" applyNumberFormat="0" applyProtection="0">
      <alignment horizontal="right" vertical="center"/>
    </xf>
    <xf numFmtId="0" fontId="2" fillId="0" borderId="0"/>
    <xf numFmtId="4" fontId="105" fillId="82" borderId="38"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 fillId="4" borderId="37" applyNumberFormat="0" applyProtection="0">
      <alignment horizontal="right" vertical="center"/>
    </xf>
    <xf numFmtId="4" fontId="10" fillId="4" borderId="37" applyNumberFormat="0" applyProtection="0">
      <alignment horizontal="right" vertical="center"/>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4" borderId="0" applyNumberFormat="0" applyProtection="0">
      <alignment horizontal="left" vertical="center" indent="1"/>
    </xf>
    <xf numFmtId="4" fontId="10" fillId="4"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0" fontId="2" fillId="0" borderId="0"/>
    <xf numFmtId="4" fontId="10" fillId="4" borderId="0" applyNumberFormat="0" applyProtection="0">
      <alignment horizontal="left" vertical="center" indent="1"/>
    </xf>
    <xf numFmtId="0" fontId="2" fillId="16"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0" borderId="0"/>
    <xf numFmtId="0" fontId="2" fillId="16" borderId="37" applyNumberFormat="0" applyProtection="0">
      <alignment horizontal="left" vertical="center" indent="1"/>
    </xf>
    <xf numFmtId="0" fontId="2" fillId="16" borderId="37" applyNumberFormat="0" applyProtection="0">
      <alignment horizontal="left" vertical="top" indent="1"/>
    </xf>
    <xf numFmtId="0" fontId="2" fillId="16"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0" borderId="0"/>
    <xf numFmtId="0" fontId="2" fillId="16" borderId="37" applyNumberFormat="0" applyProtection="0">
      <alignment horizontal="left" vertical="top" indent="1"/>
    </xf>
    <xf numFmtId="0" fontId="2" fillId="4"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0" borderId="0"/>
    <xf numFmtId="0" fontId="2" fillId="4" borderId="37" applyNumberFormat="0" applyProtection="0">
      <alignment horizontal="left" vertical="center" indent="1"/>
    </xf>
    <xf numFmtId="0" fontId="2" fillId="4" borderId="37" applyNumberFormat="0" applyProtection="0">
      <alignment horizontal="left" vertical="top" indent="1"/>
    </xf>
    <xf numFmtId="0" fontId="2" fillId="4"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0" borderId="0"/>
    <xf numFmtId="0" fontId="2" fillId="4" borderId="37" applyNumberFormat="0" applyProtection="0">
      <alignment horizontal="left" vertical="top" indent="1"/>
    </xf>
    <xf numFmtId="0" fontId="2" fillId="14"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0" borderId="0"/>
    <xf numFmtId="0" fontId="2" fillId="14" borderId="37" applyNumberFormat="0" applyProtection="0">
      <alignment horizontal="left" vertical="center" indent="1"/>
    </xf>
    <xf numFmtId="0" fontId="2" fillId="14" borderId="37" applyNumberFormat="0" applyProtection="0">
      <alignment horizontal="left" vertical="top" indent="1"/>
    </xf>
    <xf numFmtId="0" fontId="2" fillId="14"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0" borderId="0"/>
    <xf numFmtId="0" fontId="2" fillId="14" borderId="37" applyNumberFormat="0" applyProtection="0">
      <alignment horizontal="left" vertical="top" indent="1"/>
    </xf>
    <xf numFmtId="0" fontId="2" fillId="3"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0" borderId="0"/>
    <xf numFmtId="0" fontId="2" fillId="3" borderId="37" applyNumberFormat="0" applyProtection="0">
      <alignment horizontal="left" vertical="center" indent="1"/>
    </xf>
    <xf numFmtId="0" fontId="2" fillId="3" borderId="37" applyNumberFormat="0" applyProtection="0">
      <alignment horizontal="left" vertical="top" indent="1"/>
    </xf>
    <xf numFmtId="0" fontId="2" fillId="3"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0" borderId="0"/>
    <xf numFmtId="0" fontId="2" fillId="3" borderId="37" applyNumberFormat="0" applyProtection="0">
      <alignment horizontal="left" vertical="top" indent="1"/>
    </xf>
    <xf numFmtId="0" fontId="2" fillId="13" borderId="14" applyNumberFormat="0">
      <protection locked="0"/>
    </xf>
    <xf numFmtId="0" fontId="2" fillId="13" borderId="14"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 fillId="0" borderId="0"/>
    <xf numFmtId="0" fontId="2" fillId="13" borderId="14" applyNumberFormat="0">
      <protection locked="0"/>
    </xf>
    <xf numFmtId="0" fontId="26" fillId="16" borderId="40" applyBorder="0"/>
    <xf numFmtId="4" fontId="10" fillId="9" borderId="37" applyNumberFormat="0" applyProtection="0">
      <alignment vertical="center"/>
    </xf>
    <xf numFmtId="4" fontId="10" fillId="9"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0" fontId="2" fillId="0" borderId="0"/>
    <xf numFmtId="4" fontId="108" fillId="9"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0" fontId="2" fillId="0" borderId="0"/>
    <xf numFmtId="4" fontId="10" fillId="9" borderId="37" applyNumberFormat="0" applyProtection="0">
      <alignment horizontal="left" vertical="center" indent="1"/>
    </xf>
    <xf numFmtId="4" fontId="10" fillId="9"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0" fontId="2" fillId="0" borderId="0"/>
    <xf numFmtId="0" fontId="10" fillId="9" borderId="37" applyNumberFormat="0" applyProtection="0">
      <alignment horizontal="left" vertical="top" indent="1"/>
    </xf>
    <xf numFmtId="0" fontId="10" fillId="9"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2" fillId="0" borderId="0"/>
    <xf numFmtId="4" fontId="10" fillId="3" borderId="37" applyNumberFormat="0" applyProtection="0">
      <alignment horizontal="right" vertical="center"/>
    </xf>
    <xf numFmtId="4" fontId="10" fillId="3" borderId="37" applyNumberFormat="0" applyProtection="0">
      <alignment horizontal="right" vertical="center"/>
    </xf>
    <xf numFmtId="0" fontId="2" fillId="0" borderId="0"/>
    <xf numFmtId="4" fontId="108" fillId="3" borderId="37" applyNumberFormat="0" applyProtection="0">
      <alignment horizontal="right" vertical="center"/>
    </xf>
    <xf numFmtId="0" fontId="2" fillId="0" borderId="0"/>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0" fontId="10" fillId="4" borderId="37" applyNumberFormat="0" applyProtection="0">
      <alignment horizontal="left" vertical="top" indent="1"/>
    </xf>
    <xf numFmtId="0" fontId="10" fillId="4"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2" fillId="0" borderId="0"/>
    <xf numFmtId="4" fontId="109" fillId="71" borderId="0" applyNumberFormat="0" applyProtection="0">
      <alignment horizontal="left" vertical="center" indent="1"/>
    </xf>
    <xf numFmtId="0" fontId="2" fillId="0" borderId="0"/>
    <xf numFmtId="0" fontId="22" fillId="85" borderId="14"/>
    <xf numFmtId="4" fontId="110" fillId="3" borderId="37" applyNumberFormat="0" applyProtection="0">
      <alignment horizontal="right" vertical="center"/>
    </xf>
    <xf numFmtId="0" fontId="2" fillId="0" borderId="0"/>
    <xf numFmtId="3" fontId="111" fillId="0" borderId="14" applyNumberFormat="0" applyFill="0" applyBorder="0" applyAlignment="0" applyProtection="0"/>
    <xf numFmtId="0" fontId="63" fillId="63" borderId="14">
      <alignment horizontal="center" vertical="center" wrapText="1"/>
      <protection hidden="1"/>
    </xf>
    <xf numFmtId="0" fontId="112" fillId="64" borderId="14" applyNumberFormat="0" applyFill="0" applyAlignment="0" applyProtection="0">
      <alignment horizontal="centerContinuous" vertical="center"/>
    </xf>
    <xf numFmtId="0" fontId="113" fillId="54" borderId="41">
      <protection locked="0"/>
    </xf>
    <xf numFmtId="0" fontId="114" fillId="72" borderId="0"/>
    <xf numFmtId="0" fontId="114" fillId="86" borderId="0"/>
    <xf numFmtId="0" fontId="25" fillId="57" borderId="0" applyFont="0">
      <alignment vertical="top"/>
    </xf>
    <xf numFmtId="0" fontId="19" fillId="87" borderId="0" applyNumberFormat="0" applyFont="0" applyBorder="0" applyAlignment="0" applyProtection="0"/>
    <xf numFmtId="0" fontId="103" fillId="1" borderId="20" applyNumberFormat="0" applyFont="0" applyAlignment="0">
      <alignment horizontal="center"/>
    </xf>
    <xf numFmtId="0" fontId="115" fillId="56" borderId="0" applyAlignment="0"/>
    <xf numFmtId="0" fontId="116" fillId="0" borderId="0" applyNumberFormat="0" applyFill="0" applyBorder="0" applyAlignment="0" applyProtection="0"/>
    <xf numFmtId="0" fontId="117" fillId="0" borderId="0" applyNumberFormat="0" applyFill="0" applyBorder="0" applyAlignment="0">
      <alignment horizontal="center"/>
    </xf>
    <xf numFmtId="235"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2" fillId="0" borderId="0"/>
    <xf numFmtId="0" fontId="2" fillId="0" borderId="0"/>
    <xf numFmtId="0" fontId="118" fillId="89" borderId="43" applyNumberFormat="0" applyAlignment="0" applyProtection="0"/>
    <xf numFmtId="0" fontId="118" fillId="90" borderId="43" applyNumberFormat="0" applyAlignment="0" applyProtection="0"/>
    <xf numFmtId="0" fontId="18"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2" fillId="0" borderId="0"/>
    <xf numFmtId="0" fontId="2" fillId="0" borderId="0"/>
    <xf numFmtId="0" fontId="118" fillId="90" borderId="43" applyNumberFormat="0" applyAlignment="0" applyProtection="0"/>
    <xf numFmtId="0" fontId="2" fillId="0" borderId="0"/>
    <xf numFmtId="0" fontId="2" fillId="0" borderId="0"/>
    <xf numFmtId="0" fontId="2" fillId="0" borderId="0"/>
    <xf numFmtId="0" fontId="2" fillId="0" borderId="0"/>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118" fillId="90"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Border="0" applyAlignment="0"/>
    <xf numFmtId="0" fontId="36" fillId="0" borderId="0" applyNumberFormat="0" applyBorder="0" applyAlignment="0"/>
    <xf numFmtId="0" fontId="107" fillId="0" borderId="0" applyNumberFormat="0" applyBorder="0" applyAlignment="0"/>
    <xf numFmtId="0" fontId="122" fillId="0" borderId="0" applyNumberFormat="0" applyBorder="0" applyAlignment="0"/>
    <xf numFmtId="0" fontId="107" fillId="0" borderId="0" applyNumberFormat="0" applyBorder="0" applyAlignment="0"/>
    <xf numFmtId="0" fontId="123" fillId="0" borderId="2"/>
    <xf numFmtId="40" fontId="124" fillId="0" borderId="0" applyBorder="0">
      <alignment horizontal="right"/>
    </xf>
    <xf numFmtId="0" fontId="125" fillId="0" borderId="0" applyFill="0" applyBorder="0" applyProtection="0">
      <alignment horizontal="center" vertical="center"/>
    </xf>
    <xf numFmtId="0" fontId="126" fillId="0" borderId="0" applyBorder="0" applyProtection="0">
      <alignment vertical="center"/>
    </xf>
    <xf numFmtId="0" fontId="126" fillId="0" borderId="33" applyBorder="0" applyProtection="0">
      <alignment horizontal="right" vertical="center"/>
    </xf>
    <xf numFmtId="0" fontId="127" fillId="91" borderId="0" applyBorder="0" applyProtection="0">
      <alignment horizontal="centerContinuous" vertical="center"/>
    </xf>
    <xf numFmtId="0" fontId="127" fillId="92" borderId="33" applyBorder="0" applyProtection="0">
      <alignment horizontal="centerContinuous" vertical="center"/>
    </xf>
    <xf numFmtId="0" fontId="2" fillId="0" borderId="0" applyBorder="0" applyProtection="0">
      <alignment vertical="center"/>
    </xf>
    <xf numFmtId="0" fontId="125" fillId="0" borderId="0" applyFill="0" applyBorder="0" applyProtection="0"/>
    <xf numFmtId="0" fontId="128" fillId="0" borderId="0" applyFill="0" applyBorder="0" applyProtection="0">
      <alignment horizontal="left"/>
    </xf>
    <xf numFmtId="0" fontId="60" fillId="0" borderId="1" applyFill="0" applyBorder="0" applyProtection="0">
      <alignment horizontal="left" vertical="top"/>
    </xf>
    <xf numFmtId="0" fontId="71" fillId="0" borderId="0" applyNumberFormat="0" applyAlignment="0">
      <alignment horizontal="center"/>
    </xf>
    <xf numFmtId="0" fontId="25" fillId="25" borderId="14" applyNumberFormat="0" applyAlignment="0">
      <alignment horizontal="center"/>
    </xf>
    <xf numFmtId="49" fontId="2" fillId="0" borderId="0" applyFont="0" applyFill="0" applyBorder="0" applyAlignment="0" applyProtection="0"/>
    <xf numFmtId="49" fontId="10" fillId="0" borderId="0" applyFill="0" applyBorder="0" applyAlignment="0"/>
    <xf numFmtId="243" fontId="18" fillId="0" borderId="0" applyFill="0" applyBorder="0" applyAlignment="0"/>
    <xf numFmtId="244" fontId="18" fillId="0" borderId="0" applyFill="0" applyBorder="0" applyAlignment="0"/>
    <xf numFmtId="49" fontId="2" fillId="0" borderId="0" applyNumberFormat="0">
      <alignment wrapText="1"/>
    </xf>
    <xf numFmtId="0" fontId="2" fillId="0" borderId="0"/>
    <xf numFmtId="0" fontId="2" fillId="0" borderId="0"/>
    <xf numFmtId="245" fontId="2" fillId="0" borderId="0" applyFont="0" applyFill="0" applyBorder="0" applyAlignment="0" applyProtection="0"/>
    <xf numFmtId="246" fontId="2" fillId="0" borderId="0" applyFont="0" applyFill="0" applyBorder="0" applyAlignment="0" applyProtection="0"/>
    <xf numFmtId="0" fontId="116" fillId="0" borderId="0" applyNumberFormat="0" applyFill="0" applyBorder="0" applyAlignment="0" applyProtection="0"/>
    <xf numFmtId="0" fontId="115" fillId="93" borderId="0"/>
    <xf numFmtId="0" fontId="116" fillId="0" borderId="0" applyNumberFormat="0" applyFill="0" applyBorder="0" applyAlignment="0" applyProtection="0"/>
    <xf numFmtId="0" fontId="115" fillId="93" borderId="0"/>
    <xf numFmtId="0" fontId="115" fillId="93" borderId="0"/>
    <xf numFmtId="0" fontId="115" fillId="93" borderId="0"/>
    <xf numFmtId="0" fontId="116" fillId="0" borderId="0" applyNumberFormat="0" applyFill="0" applyBorder="0" applyAlignment="0" applyProtection="0"/>
    <xf numFmtId="38" fontId="129" fillId="17" borderId="0">
      <alignment horizontal="center"/>
    </xf>
    <xf numFmtId="203" fontId="130" fillId="0" borderId="0">
      <alignment horizontal="center" vertical="center"/>
    </xf>
    <xf numFmtId="203" fontId="130" fillId="0" borderId="44">
      <alignment horizontal="center" vertical="center"/>
    </xf>
    <xf numFmtId="0" fontId="2" fillId="0" borderId="0" applyBorder="0"/>
    <xf numFmtId="38" fontId="70" fillId="0" borderId="0"/>
    <xf numFmtId="0" fontId="131" fillId="0" borderId="0">
      <alignment vertical="center"/>
    </xf>
    <xf numFmtId="0" fontId="55" fillId="0" borderId="45" applyNumberFormat="0" applyFill="0" applyAlignment="0" applyProtection="0"/>
    <xf numFmtId="0" fontId="26" fillId="57" borderId="0" applyNumberFormat="0" applyFont="0" applyFill="0" applyAlignment="0">
      <alignment horizontal="left"/>
    </xf>
    <xf numFmtId="0" fontId="55" fillId="0" borderId="45" applyNumberFormat="0" applyFill="0" applyAlignment="0" applyProtection="0"/>
    <xf numFmtId="0" fontId="26" fillId="57" borderId="0" applyNumberFormat="0" applyFont="0" applyFill="0" applyAlignment="0">
      <alignment horizontal="left"/>
    </xf>
    <xf numFmtId="0" fontId="55" fillId="0" borderId="46" applyNumberFormat="0" applyFill="0" applyAlignment="0" applyProtection="0"/>
    <xf numFmtId="0" fontId="26" fillId="57" borderId="0" applyNumberFormat="0" applyFont="0" applyFill="0" applyAlignment="0">
      <alignment horizontal="left"/>
    </xf>
    <xf numFmtId="0" fontId="26" fillId="57" borderId="0" applyNumberFormat="0" applyFont="0" applyFill="0" applyAlignment="0">
      <alignment horizontal="left"/>
    </xf>
    <xf numFmtId="0" fontId="55" fillId="0" borderId="46" applyNumberFormat="0" applyFill="0" applyAlignment="0" applyProtection="0"/>
    <xf numFmtId="247" fontId="132" fillId="0" borderId="0">
      <alignment horizontal="left"/>
      <protection locked="0"/>
    </xf>
    <xf numFmtId="0" fontId="72" fillId="0" borderId="36" applyNumberFormat="0" applyBorder="0" applyProtection="0">
      <alignment horizontal="center"/>
    </xf>
    <xf numFmtId="0" fontId="112" fillId="0" borderId="33" applyNumberFormat="0" applyFont="0" applyBorder="0" applyAlignment="0" applyProtection="0">
      <alignment horizontal="centerContinuous" vertical="center"/>
    </xf>
    <xf numFmtId="5" fontId="2" fillId="54" borderId="0" applyNumberFormat="0" applyFont="0" applyFill="0" applyBorder="0" applyAlignment="0">
      <alignment horizontal="centerContinuous" vertical="center"/>
      <protection locked="0"/>
    </xf>
    <xf numFmtId="0" fontId="53" fillId="64" borderId="0" applyNumberFormat="0" applyFill="0" applyAlignment="0">
      <alignment horizontal="centerContinuous" vertical="center"/>
    </xf>
    <xf numFmtId="0" fontId="133" fillId="0" borderId="0">
      <alignment vertical="top"/>
    </xf>
    <xf numFmtId="248" fontId="2" fillId="0" borderId="0" applyFont="0" applyFill="0" applyBorder="0" applyAlignment="0" applyProtection="0"/>
    <xf numFmtId="249" fontId="2" fillId="0" borderId="0" applyFont="0" applyFill="0" applyBorder="0" applyAlignment="0" applyProtection="0"/>
    <xf numFmtId="250" fontId="2" fillId="0" borderId="0" applyFont="0" applyFill="0" applyBorder="0" applyAlignment="0" applyProtection="0"/>
    <xf numFmtId="251" fontId="2"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6" fillId="0" borderId="0"/>
    <xf numFmtId="0" fontId="3" fillId="0" borderId="0" applyNumberFormat="0" applyFont="0" applyFill="0" applyBorder="0" applyProtection="0">
      <alignment horizontal="center" vertical="center" wrapText="1"/>
    </xf>
    <xf numFmtId="204" fontId="64" fillId="0" borderId="0" applyBorder="0" applyProtection="0">
      <alignment horizontal="right" vertical="center"/>
    </xf>
    <xf numFmtId="252" fontId="2" fillId="0" borderId="0">
      <alignment horizontal="left"/>
    </xf>
    <xf numFmtId="0" fontId="2" fillId="0" borderId="0"/>
    <xf numFmtId="0" fontId="2" fillId="0" borderId="0"/>
  </cellStyleXfs>
  <cellXfs count="1421">
    <xf numFmtId="0" fontId="0" fillId="0" borderId="0" xfId="0"/>
    <xf numFmtId="0" fontId="147" fillId="0" borderId="2" xfId="0" applyFont="1" applyBorder="1" applyAlignment="1" applyProtection="1">
      <alignment horizontal="left" vertical="top" wrapText="1"/>
      <protection locked="0"/>
    </xf>
    <xf numFmtId="0" fontId="142" fillId="0" borderId="0" xfId="0" applyFont="1" applyAlignment="1" applyProtection="1">
      <alignment horizontal="left" indent="10"/>
      <protection locked="0"/>
    </xf>
    <xf numFmtId="0" fontId="142" fillId="0" borderId="0" xfId="0" applyFont="1"/>
    <xf numFmtId="0" fontId="142" fillId="0" borderId="0" xfId="0" applyFont="1" applyAlignment="1">
      <alignment horizontal="center"/>
    </xf>
    <xf numFmtId="0" fontId="143" fillId="0" borderId="0" xfId="0" applyFont="1" applyAlignment="1">
      <alignment horizontal="left"/>
    </xf>
    <xf numFmtId="0" fontId="144" fillId="57" borderId="14" xfId="0" applyFont="1" applyFill="1" applyBorder="1" applyAlignment="1">
      <alignment horizontal="center" vertical="center"/>
    </xf>
    <xf numFmtId="0" fontId="142" fillId="0" borderId="36" xfId="0" applyFont="1" applyBorder="1" applyAlignment="1">
      <alignment horizontal="center"/>
    </xf>
    <xf numFmtId="0" fontId="142" fillId="0" borderId="47" xfId="0" applyFont="1" applyBorder="1" applyAlignment="1">
      <alignment horizontal="center"/>
    </xf>
    <xf numFmtId="0" fontId="142" fillId="0" borderId="33" xfId="0" applyFont="1" applyBorder="1" applyAlignment="1">
      <alignment horizontal="center"/>
    </xf>
    <xf numFmtId="0" fontId="142" fillId="1" borderId="33" xfId="0" applyFont="1" applyFill="1" applyBorder="1" applyAlignment="1">
      <alignment horizontal="center"/>
    </xf>
    <xf numFmtId="0" fontId="142" fillId="0" borderId="48" xfId="0" applyFont="1" applyBorder="1" applyAlignment="1">
      <alignment horizontal="center"/>
    </xf>
    <xf numFmtId="0" fontId="142" fillId="0" borderId="17" xfId="0" applyFont="1" applyBorder="1" applyAlignment="1" applyProtection="1">
      <alignment horizontal="left" vertical="center"/>
      <protection locked="0"/>
    </xf>
    <xf numFmtId="0" fontId="142" fillId="0" borderId="17" xfId="0" applyFont="1" applyBorder="1" applyAlignment="1">
      <alignment horizontal="center"/>
    </xf>
    <xf numFmtId="0" fontId="142" fillId="0" borderId="2" xfId="0" applyFont="1" applyBorder="1" applyAlignment="1">
      <alignment horizontal="center"/>
    </xf>
    <xf numFmtId="0" fontId="142" fillId="0" borderId="0" xfId="0" applyFont="1" applyBorder="1" applyAlignment="1">
      <alignment horizontal="center"/>
    </xf>
    <xf numFmtId="0" fontId="142" fillId="0" borderId="49" xfId="0" applyFont="1" applyBorder="1" applyAlignment="1">
      <alignment horizontal="center"/>
    </xf>
    <xf numFmtId="0" fontId="144" fillId="57" borderId="50" xfId="0" applyFont="1" applyFill="1" applyBorder="1" applyAlignment="1">
      <alignment horizontal="center" vertical="center"/>
    </xf>
    <xf numFmtId="0" fontId="142" fillId="1" borderId="0" xfId="0" applyFont="1" applyFill="1" applyBorder="1" applyAlignment="1">
      <alignment horizontal="center"/>
    </xf>
    <xf numFmtId="0" fontId="143" fillId="0" borderId="0" xfId="0" applyFont="1" applyBorder="1" applyAlignment="1">
      <alignment horizontal="left" vertical="center"/>
    </xf>
    <xf numFmtId="0" fontId="142" fillId="0" borderId="0" xfId="0" applyFont="1" applyFill="1" applyBorder="1" applyAlignment="1" applyProtection="1">
      <alignment horizontal="right" vertical="center"/>
      <protection locked="0"/>
    </xf>
    <xf numFmtId="0" fontId="142" fillId="0" borderId="0" xfId="0" applyFont="1" applyFill="1" applyBorder="1" applyAlignment="1" applyProtection="1">
      <alignment horizontal="left" vertical="center"/>
      <protection locked="0"/>
    </xf>
    <xf numFmtId="0" fontId="142" fillId="0" borderId="49" xfId="0" applyFont="1" applyBorder="1" applyAlignment="1" applyProtection="1">
      <alignment horizontal="left" vertical="center"/>
      <protection locked="0"/>
    </xf>
    <xf numFmtId="0" fontId="142"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2" fillId="0" borderId="52" xfId="0" applyFont="1" applyBorder="1" applyAlignment="1">
      <alignment horizontal="center"/>
    </xf>
    <xf numFmtId="0" fontId="142" fillId="0" borderId="7" xfId="0" applyFont="1" applyBorder="1" applyAlignment="1">
      <alignment horizontal="center"/>
    </xf>
    <xf numFmtId="0" fontId="142" fillId="0" borderId="53" xfId="0" applyFont="1" applyBorder="1" applyAlignment="1">
      <alignment horizontal="center"/>
    </xf>
    <xf numFmtId="0" fontId="142" fillId="0" borderId="35" xfId="0" applyFont="1" applyBorder="1" applyAlignment="1">
      <alignment horizontal="center"/>
    </xf>
    <xf numFmtId="0" fontId="142" fillId="0" borderId="54" xfId="0" applyFont="1" applyBorder="1" applyAlignment="1">
      <alignment horizontal="center"/>
    </xf>
    <xf numFmtId="0" fontId="142" fillId="0" borderId="55" xfId="0" applyFont="1" applyBorder="1" applyAlignment="1">
      <alignment horizontal="center"/>
    </xf>
    <xf numFmtId="0" fontId="142" fillId="1" borderId="7" xfId="0" applyFont="1" applyFill="1" applyBorder="1" applyAlignment="1">
      <alignment horizontal="center"/>
    </xf>
    <xf numFmtId="0" fontId="142" fillId="0" borderId="56" xfId="0" applyFont="1" applyBorder="1" applyAlignment="1">
      <alignment horizontal="center"/>
    </xf>
    <xf numFmtId="0" fontId="145" fillId="56" borderId="14" xfId="0" applyFont="1" applyFill="1" applyBorder="1" applyAlignment="1">
      <alignment horizontal="center" vertical="center"/>
    </xf>
    <xf numFmtId="0" fontId="146" fillId="0" borderId="57" xfId="0" applyFont="1" applyBorder="1" applyAlignment="1">
      <alignment horizontal="left" vertical="center"/>
    </xf>
    <xf numFmtId="0" fontId="147" fillId="0" borderId="2" xfId="0" applyFont="1" applyBorder="1"/>
    <xf numFmtId="0" fontId="146" fillId="0" borderId="2" xfId="0" applyFont="1" applyBorder="1" applyAlignment="1">
      <alignment horizontal="left" vertical="center"/>
    </xf>
    <xf numFmtId="0" fontId="146" fillId="0" borderId="2" xfId="0" applyFont="1" applyBorder="1" applyAlignment="1" applyProtection="1">
      <alignment horizontal="left" vertical="center"/>
      <protection locked="0"/>
    </xf>
    <xf numFmtId="0" fontId="147" fillId="0" borderId="56" xfId="0" applyFont="1" applyBorder="1"/>
    <xf numFmtId="0" fontId="148" fillId="0" borderId="0" xfId="1027" applyFont="1" applyBorder="1" applyAlignment="1" applyProtection="1">
      <alignment horizontal="right"/>
    </xf>
    <xf numFmtId="0" fontId="149" fillId="0" borderId="0" xfId="0" applyFont="1" applyProtection="1"/>
    <xf numFmtId="0" fontId="150" fillId="0" borderId="0" xfId="0" applyFont="1"/>
    <xf numFmtId="0" fontId="150" fillId="0" borderId="0" xfId="0" applyFont="1" applyProtection="1"/>
    <xf numFmtId="0" fontId="150" fillId="54" borderId="0" xfId="0" applyFont="1" applyFill="1"/>
    <xf numFmtId="212" fontId="150" fillId="54" borderId="0" xfId="1099" applyNumberFormat="1" applyFont="1" applyFill="1"/>
    <xf numFmtId="0" fontId="150" fillId="94" borderId="0" xfId="0" applyFont="1" applyFill="1"/>
    <xf numFmtId="211" fontId="150" fillId="54" borderId="0" xfId="0" applyNumberFormat="1" applyFont="1" applyFill="1"/>
    <xf numFmtId="0" fontId="7" fillId="54" borderId="0" xfId="1027" applyFont="1" applyFill="1"/>
    <xf numFmtId="0" fontId="154" fillId="54" borderId="0" xfId="1027" applyFont="1" applyFill="1" applyAlignment="1">
      <alignment horizontal="left" vertical="top"/>
    </xf>
    <xf numFmtId="0" fontId="138" fillId="54" borderId="0" xfId="1027" applyFont="1" applyFill="1"/>
    <xf numFmtId="0" fontId="138" fillId="54" borderId="0" xfId="1027" applyFont="1" applyFill="1" applyBorder="1"/>
    <xf numFmtId="0" fontId="2" fillId="0" borderId="0" xfId="0" applyFont="1"/>
    <xf numFmtId="0" fontId="2" fillId="96" borderId="0" xfId="0" applyFont="1" applyFill="1"/>
    <xf numFmtId="0" fontId="226" fillId="0" borderId="0" xfId="0" applyFont="1" applyBorder="1"/>
    <xf numFmtId="0" fontId="2" fillId="0" borderId="0" xfId="1027" applyFont="1"/>
    <xf numFmtId="0" fontId="2" fillId="0" borderId="0" xfId="1027" applyFont="1" applyBorder="1"/>
    <xf numFmtId="0" fontId="2" fillId="0" borderId="0" xfId="1027" applyFont="1" applyProtection="1"/>
    <xf numFmtId="0" fontId="2" fillId="0" borderId="0" xfId="1027" applyFont="1" applyBorder="1" applyProtection="1"/>
    <xf numFmtId="0" fontId="2" fillId="0" borderId="0" xfId="982" applyFont="1" applyBorder="1" applyAlignment="1" applyProtection="1"/>
    <xf numFmtId="37" fontId="156" fillId="54" borderId="0" xfId="1027" applyNumberFormat="1" applyFont="1" applyFill="1" applyAlignment="1" applyProtection="1">
      <alignment horizontal="left"/>
    </xf>
    <xf numFmtId="0" fontId="156" fillId="54" borderId="0" xfId="1027" applyFont="1" applyFill="1"/>
    <xf numFmtId="0" fontId="156" fillId="54" borderId="0" xfId="1027" applyFont="1" applyFill="1" applyBorder="1"/>
    <xf numFmtId="0" fontId="157" fillId="54" borderId="0" xfId="1027" applyFont="1" applyFill="1" applyBorder="1" applyAlignment="1" applyProtection="1">
      <alignment horizontal="right"/>
    </xf>
    <xf numFmtId="37" fontId="156" fillId="54" borderId="0" xfId="1027" applyNumberFormat="1" applyFont="1" applyFill="1" applyAlignment="1" applyProtection="1">
      <alignment horizontal="right"/>
    </xf>
    <xf numFmtId="37" fontId="157" fillId="54" borderId="0" xfId="1027" applyNumberFormat="1" applyFont="1" applyFill="1" applyBorder="1" applyAlignment="1" applyProtection="1">
      <alignment horizontal="right"/>
    </xf>
    <xf numFmtId="37" fontId="156" fillId="54" borderId="0" xfId="1027" applyNumberFormat="1" applyFont="1" applyFill="1" applyBorder="1" applyAlignment="1" applyProtection="1">
      <alignment horizontal="right"/>
    </xf>
    <xf numFmtId="37" fontId="159" fillId="54" borderId="0" xfId="1027" applyNumberFormat="1" applyFont="1" applyFill="1" applyBorder="1" applyProtection="1"/>
    <xf numFmtId="37" fontId="159" fillId="54" borderId="0" xfId="1027" applyNumberFormat="1" applyFont="1" applyFill="1" applyBorder="1" applyAlignment="1" applyProtection="1">
      <alignment horizontal="right"/>
    </xf>
    <xf numFmtId="0" fontId="159" fillId="54" borderId="0" xfId="1027" applyFont="1" applyFill="1" applyProtection="1"/>
    <xf numFmtId="37" fontId="159" fillId="54" borderId="0" xfId="1027" applyNumberFormat="1" applyFont="1" applyFill="1" applyProtection="1"/>
    <xf numFmtId="0" fontId="160" fillId="54" borderId="0" xfId="1027" applyFont="1" applyFill="1" applyProtection="1"/>
    <xf numFmtId="2" fontId="161" fillId="54" borderId="58" xfId="1027" applyNumberFormat="1" applyFont="1" applyFill="1" applyBorder="1" applyAlignment="1" applyProtection="1">
      <alignment horizontal="right"/>
    </xf>
    <xf numFmtId="2" fontId="160" fillId="0" borderId="0" xfId="1027" applyNumberFormat="1" applyFont="1" applyFill="1" applyBorder="1" applyAlignment="1" applyProtection="1">
      <alignment horizontal="right"/>
    </xf>
    <xf numFmtId="2" fontId="161" fillId="54" borderId="0" xfId="1027" applyNumberFormat="1" applyFont="1" applyFill="1" applyBorder="1" applyAlignment="1" applyProtection="1">
      <alignment horizontal="right"/>
    </xf>
    <xf numFmtId="0" fontId="137" fillId="54" borderId="0" xfId="1027" applyFont="1" applyFill="1" applyProtection="1"/>
    <xf numFmtId="0" fontId="163" fillId="54" borderId="7" xfId="1027" applyFont="1" applyFill="1" applyBorder="1" applyProtection="1"/>
    <xf numFmtId="1" fontId="161" fillId="54" borderId="59" xfId="1027" applyNumberFormat="1" applyFont="1" applyFill="1" applyBorder="1" applyAlignment="1" applyProtection="1">
      <alignment horizontal="right"/>
    </xf>
    <xf numFmtId="1" fontId="160" fillId="0" borderId="7" xfId="1027" applyNumberFormat="1" applyFont="1" applyFill="1" applyBorder="1" applyAlignment="1" applyProtection="1">
      <alignment horizontal="right"/>
    </xf>
    <xf numFmtId="1" fontId="161" fillId="54" borderId="0" xfId="1027" applyNumberFormat="1" applyFont="1" applyFill="1" applyBorder="1" applyAlignment="1" applyProtection="1">
      <alignment horizontal="right"/>
    </xf>
    <xf numFmtId="0" fontId="161" fillId="54" borderId="0" xfId="1027" applyFont="1" applyFill="1" applyBorder="1" applyProtection="1"/>
    <xf numFmtId="242" fontId="161" fillId="54" borderId="60" xfId="1027" applyNumberFormat="1" applyFont="1" applyFill="1" applyBorder="1" applyProtection="1"/>
    <xf numFmtId="242" fontId="160" fillId="54" borderId="0" xfId="1027" applyNumberFormat="1" applyFont="1" applyFill="1" applyBorder="1" applyProtection="1"/>
    <xf numFmtId="242" fontId="161" fillId="54" borderId="0" xfId="1027" applyNumberFormat="1" applyFont="1" applyFill="1" applyBorder="1" applyProtection="1"/>
    <xf numFmtId="0" fontId="160" fillId="54" borderId="0" xfId="1027" applyFont="1" applyFill="1" applyBorder="1" applyProtection="1"/>
    <xf numFmtId="242" fontId="160" fillId="0" borderId="0" xfId="1027" applyNumberFormat="1" applyFont="1" applyFill="1" applyBorder="1" applyAlignment="1" applyProtection="1">
      <alignment horizontal="right"/>
    </xf>
    <xf numFmtId="211" fontId="160" fillId="0" borderId="0" xfId="751" applyNumberFormat="1" applyFont="1" applyFill="1" applyBorder="1" applyProtection="1"/>
    <xf numFmtId="242" fontId="161" fillId="54" borderId="61" xfId="1027" applyNumberFormat="1" applyFont="1" applyFill="1" applyBorder="1" applyProtection="1"/>
    <xf numFmtId="242" fontId="160" fillId="54" borderId="62" xfId="1027" applyNumberFormat="1" applyFont="1" applyFill="1" applyBorder="1" applyProtection="1"/>
    <xf numFmtId="242" fontId="160" fillId="0" borderId="5" xfId="1027" applyNumberFormat="1" applyFont="1" applyFill="1" applyBorder="1" applyAlignment="1" applyProtection="1">
      <alignment horizontal="right"/>
    </xf>
    <xf numFmtId="0" fontId="166" fillId="54" borderId="0" xfId="1027" applyFont="1" applyFill="1" applyBorder="1" applyProtection="1"/>
    <xf numFmtId="212" fontId="166" fillId="54" borderId="60" xfId="1099" applyNumberFormat="1" applyFont="1" applyFill="1" applyBorder="1" applyProtection="1"/>
    <xf numFmtId="212" fontId="163" fillId="0" borderId="0" xfId="1099" applyNumberFormat="1" applyFont="1" applyFill="1" applyBorder="1" applyProtection="1"/>
    <xf numFmtId="212" fontId="166" fillId="54" borderId="0" xfId="1099" applyNumberFormat="1" applyFont="1" applyFill="1" applyBorder="1" applyProtection="1"/>
    <xf numFmtId="212" fontId="166" fillId="0" borderId="0" xfId="1099" applyNumberFormat="1" applyFont="1" applyFill="1" applyBorder="1" applyProtection="1"/>
    <xf numFmtId="173" fontId="161" fillId="0" borderId="60" xfId="1027" applyNumberFormat="1" applyFont="1" applyFill="1" applyBorder="1" applyProtection="1"/>
    <xf numFmtId="173" fontId="161" fillId="96" borderId="0" xfId="1027" applyNumberFormat="1" applyFont="1" applyFill="1" applyBorder="1" applyProtection="1"/>
    <xf numFmtId="242" fontId="161" fillId="0" borderId="60" xfId="1027" applyNumberFormat="1" applyFont="1" applyFill="1" applyBorder="1" applyProtection="1"/>
    <xf numFmtId="169" fontId="160" fillId="0" borderId="0" xfId="1027" applyNumberFormat="1" applyFont="1" applyFill="1" applyBorder="1" applyAlignment="1" applyProtection="1">
      <alignment horizontal="right"/>
    </xf>
    <xf numFmtId="211" fontId="160" fillId="0" borderId="0" xfId="751" applyNumberFormat="1" applyFont="1" applyFill="1" applyBorder="1" applyAlignment="1" applyProtection="1">
      <alignment horizontal="right"/>
    </xf>
    <xf numFmtId="0" fontId="160" fillId="96" borderId="0" xfId="1027" applyFont="1" applyFill="1" applyBorder="1" applyProtection="1"/>
    <xf numFmtId="242" fontId="160" fillId="0" borderId="0" xfId="1027" applyNumberFormat="1" applyFont="1" applyFill="1" applyBorder="1" applyProtection="1"/>
    <xf numFmtId="242" fontId="161" fillId="0" borderId="0" xfId="1027" applyNumberFormat="1" applyFont="1" applyFill="1" applyBorder="1" applyProtection="1"/>
    <xf numFmtId="0" fontId="161" fillId="96" borderId="63" xfId="1027" applyFont="1" applyFill="1" applyBorder="1" applyProtection="1"/>
    <xf numFmtId="242" fontId="161" fillId="0" borderId="61" xfId="1027" applyNumberFormat="1" applyFont="1" applyFill="1" applyBorder="1" applyProtection="1"/>
    <xf numFmtId="173" fontId="160" fillId="0" borderId="0" xfId="1027" applyNumberFormat="1" applyFont="1" applyFill="1" applyBorder="1" applyProtection="1"/>
    <xf numFmtId="242" fontId="160" fillId="0" borderId="33" xfId="1027" applyNumberFormat="1" applyFont="1" applyFill="1" applyBorder="1" applyAlignment="1" applyProtection="1">
      <alignment horizontal="right"/>
    </xf>
    <xf numFmtId="211" fontId="160" fillId="0" borderId="33" xfId="751" applyNumberFormat="1" applyFont="1" applyFill="1" applyBorder="1" applyAlignment="1" applyProtection="1">
      <alignment horizontal="right"/>
    </xf>
    <xf numFmtId="0" fontId="161" fillId="96" borderId="7" xfId="1027" applyFont="1" applyFill="1" applyBorder="1" applyProtection="1"/>
    <xf numFmtId="242" fontId="161" fillId="0" borderId="64" xfId="1027" applyNumberFormat="1" applyFont="1" applyFill="1" applyBorder="1" applyProtection="1"/>
    <xf numFmtId="242" fontId="160" fillId="0" borderId="65" xfId="1027" applyNumberFormat="1" applyFont="1" applyFill="1" applyBorder="1" applyAlignment="1" applyProtection="1">
      <alignment horizontal="right"/>
    </xf>
    <xf numFmtId="211" fontId="160" fillId="0" borderId="65" xfId="751" applyNumberFormat="1" applyFont="1" applyFill="1" applyBorder="1" applyProtection="1"/>
    <xf numFmtId="0" fontId="159" fillId="54" borderId="0" xfId="1027" applyFont="1" applyFill="1"/>
    <xf numFmtId="0" fontId="159" fillId="54" borderId="0" xfId="1027" applyFont="1" applyFill="1" applyAlignment="1">
      <alignment horizontal="center"/>
    </xf>
    <xf numFmtId="0" fontId="0" fillId="0" borderId="0" xfId="0" applyFont="1"/>
    <xf numFmtId="0" fontId="161" fillId="96" borderId="0" xfId="1027" applyFont="1" applyFill="1" applyBorder="1" applyProtection="1"/>
    <xf numFmtId="0" fontId="160" fillId="96" borderId="63" xfId="1027" applyFont="1" applyFill="1" applyBorder="1" applyProtection="1"/>
    <xf numFmtId="0" fontId="161" fillId="96" borderId="66" xfId="1027" applyFont="1" applyFill="1" applyBorder="1" applyProtection="1"/>
    <xf numFmtId="254" fontId="161" fillId="0" borderId="60" xfId="1027" applyNumberFormat="1" applyFont="1" applyFill="1" applyBorder="1" applyProtection="1"/>
    <xf numFmtId="0" fontId="160" fillId="0" borderId="0" xfId="1027" applyFont="1" applyFill="1" applyProtection="1"/>
    <xf numFmtId="254" fontId="161" fillId="0" borderId="0" xfId="1027" applyNumberFormat="1" applyFont="1" applyFill="1" applyBorder="1" applyProtection="1"/>
    <xf numFmtId="0" fontId="137" fillId="0" borderId="0" xfId="1027" applyFont="1" applyFill="1" applyProtection="1"/>
    <xf numFmtId="169" fontId="160" fillId="0" borderId="0" xfId="1027" applyNumberFormat="1" applyFont="1" applyFill="1" applyProtection="1"/>
    <xf numFmtId="173" fontId="161" fillId="0" borderId="64" xfId="1027" applyNumberFormat="1" applyFont="1" applyFill="1" applyBorder="1" applyProtection="1"/>
    <xf numFmtId="169" fontId="160" fillId="0" borderId="65" xfId="1027" applyNumberFormat="1" applyFont="1" applyFill="1" applyBorder="1" applyProtection="1"/>
    <xf numFmtId="261" fontId="161" fillId="0" borderId="60" xfId="823" applyNumberFormat="1" applyFont="1" applyFill="1" applyBorder="1" applyAlignment="1" applyProtection="1"/>
    <xf numFmtId="261" fontId="160" fillId="0" borderId="0" xfId="823" applyNumberFormat="1" applyFont="1" applyFill="1" applyBorder="1" applyAlignment="1" applyProtection="1"/>
    <xf numFmtId="261" fontId="161" fillId="0" borderId="0" xfId="823" applyNumberFormat="1" applyFont="1" applyFill="1" applyBorder="1" applyAlignment="1" applyProtection="1"/>
    <xf numFmtId="261" fontId="161" fillId="0" borderId="64" xfId="823" applyNumberFormat="1" applyFont="1" applyFill="1" applyBorder="1" applyAlignment="1" applyProtection="1"/>
    <xf numFmtId="261" fontId="160" fillId="0" borderId="67" xfId="823" applyNumberFormat="1" applyFont="1" applyFill="1" applyBorder="1" applyAlignment="1" applyProtection="1"/>
    <xf numFmtId="265" fontId="161" fillId="0" borderId="0" xfId="1027" applyNumberFormat="1" applyFont="1" applyFill="1" applyBorder="1" applyProtection="1"/>
    <xf numFmtId="261" fontId="160" fillId="0" borderId="65" xfId="823" applyNumberFormat="1" applyFont="1" applyFill="1" applyBorder="1" applyAlignment="1" applyProtection="1"/>
    <xf numFmtId="0" fontId="160" fillId="96" borderId="0" xfId="1027" applyFont="1" applyFill="1" applyBorder="1" applyAlignment="1" applyProtection="1">
      <alignment horizontal="left" indent="1"/>
    </xf>
    <xf numFmtId="0" fontId="161" fillId="54" borderId="0" xfId="1027" applyFont="1" applyFill="1" applyProtection="1"/>
    <xf numFmtId="255" fontId="161" fillId="0" borderId="60" xfId="823" applyNumberFormat="1" applyFont="1" applyFill="1" applyBorder="1" applyAlignment="1" applyProtection="1"/>
    <xf numFmtId="255" fontId="160" fillId="0" borderId="0" xfId="823" applyNumberFormat="1" applyFont="1" applyFill="1" applyBorder="1" applyAlignment="1" applyProtection="1"/>
    <xf numFmtId="255" fontId="161" fillId="0" borderId="0" xfId="823" applyNumberFormat="1" applyFont="1" applyFill="1" applyBorder="1" applyAlignment="1" applyProtection="1"/>
    <xf numFmtId="259" fontId="161" fillId="0" borderId="60" xfId="751" applyNumberFormat="1" applyFont="1" applyFill="1" applyBorder="1" applyAlignment="1" applyProtection="1"/>
    <xf numFmtId="259" fontId="160" fillId="0" borderId="0" xfId="751" applyNumberFormat="1" applyFont="1" applyFill="1" applyBorder="1" applyAlignment="1" applyProtection="1"/>
    <xf numFmtId="259" fontId="161" fillId="0" borderId="0" xfId="751" applyNumberFormat="1" applyFont="1" applyFill="1" applyBorder="1" applyAlignment="1" applyProtection="1"/>
    <xf numFmtId="49" fontId="161" fillId="54" borderId="0" xfId="1027" applyNumberFormat="1" applyFont="1" applyFill="1" applyBorder="1" applyProtection="1"/>
    <xf numFmtId="0" fontId="159" fillId="54" borderId="0" xfId="1027" applyFont="1" applyFill="1" applyBorder="1"/>
    <xf numFmtId="259" fontId="161" fillId="0" borderId="59" xfId="751" applyNumberFormat="1" applyFont="1" applyFill="1" applyBorder="1" applyAlignment="1" applyProtection="1"/>
    <xf numFmtId="259" fontId="160" fillId="0" borderId="7" xfId="751" applyNumberFormat="1" applyFont="1" applyFill="1" applyBorder="1" applyAlignment="1" applyProtection="1"/>
    <xf numFmtId="259" fontId="161" fillId="0" borderId="7" xfId="751" applyNumberFormat="1" applyFont="1" applyFill="1" applyBorder="1" applyAlignment="1" applyProtection="1"/>
    <xf numFmtId="259" fontId="227" fillId="0" borderId="60" xfId="751" applyNumberFormat="1" applyFont="1" applyFill="1" applyBorder="1" applyAlignment="1" applyProtection="1"/>
    <xf numFmtId="169" fontId="161" fillId="0" borderId="59" xfId="1027" applyNumberFormat="1" applyFont="1" applyFill="1" applyBorder="1" applyProtection="1"/>
    <xf numFmtId="169" fontId="161" fillId="0" borderId="0" xfId="1027" applyNumberFormat="1" applyFont="1" applyFill="1" applyBorder="1" applyProtection="1"/>
    <xf numFmtId="169" fontId="161" fillId="0" borderId="7" xfId="1027" applyNumberFormat="1" applyFont="1" applyFill="1" applyBorder="1" applyProtection="1"/>
    <xf numFmtId="0" fontId="161" fillId="0" borderId="0" xfId="1027" applyFont="1" applyFill="1" applyBorder="1" applyProtection="1"/>
    <xf numFmtId="169" fontId="161" fillId="0" borderId="60" xfId="1027" applyNumberFormat="1" applyFont="1" applyFill="1" applyBorder="1" applyProtection="1"/>
    <xf numFmtId="169" fontId="160" fillId="0" borderId="35" xfId="1027" applyNumberFormat="1" applyFont="1" applyFill="1" applyBorder="1" applyProtection="1"/>
    <xf numFmtId="0" fontId="160" fillId="0" borderId="0" xfId="1027" applyFont="1" applyFill="1" applyBorder="1" applyAlignment="1" applyProtection="1"/>
    <xf numFmtId="173" fontId="161" fillId="0" borderId="60" xfId="1027" applyNumberFormat="1" applyFont="1" applyFill="1" applyBorder="1" applyAlignment="1" applyProtection="1">
      <alignment horizontal="right"/>
    </xf>
    <xf numFmtId="173" fontId="161" fillId="0" borderId="0" xfId="1027" applyNumberFormat="1" applyFont="1" applyFill="1" applyBorder="1" applyAlignment="1" applyProtection="1">
      <alignment horizontal="right"/>
    </xf>
    <xf numFmtId="173" fontId="160" fillId="0" borderId="0" xfId="1027" applyNumberFormat="1" applyFont="1" applyFill="1" applyBorder="1" applyAlignment="1" applyProtection="1">
      <alignment horizontal="right"/>
    </xf>
    <xf numFmtId="0" fontId="160" fillId="0" borderId="0" xfId="1027" applyFont="1" applyFill="1" applyBorder="1" applyAlignment="1">
      <alignment wrapText="1"/>
    </xf>
    <xf numFmtId="169" fontId="161" fillId="0" borderId="0" xfId="1027" applyNumberFormat="1" applyFont="1" applyFill="1" applyBorder="1" applyAlignment="1" applyProtection="1">
      <alignment horizontal="right"/>
    </xf>
    <xf numFmtId="173" fontId="160" fillId="0" borderId="33" xfId="1027" applyNumberFormat="1" applyFont="1" applyFill="1" applyBorder="1" applyAlignment="1" applyProtection="1">
      <alignment horizontal="right"/>
    </xf>
    <xf numFmtId="173" fontId="161" fillId="0" borderId="68" xfId="1027" applyNumberFormat="1" applyFont="1" applyFill="1" applyBorder="1" applyAlignment="1" applyProtection="1">
      <alignment horizontal="right"/>
    </xf>
    <xf numFmtId="169" fontId="160" fillId="0" borderId="20" xfId="1027" applyNumberFormat="1" applyFont="1" applyFill="1" applyBorder="1" applyProtection="1"/>
    <xf numFmtId="173" fontId="160" fillId="0" borderId="65" xfId="1027" applyNumberFormat="1" applyFont="1" applyFill="1" applyBorder="1" applyProtection="1"/>
    <xf numFmtId="261" fontId="161" fillId="0" borderId="59" xfId="1027" applyNumberFormat="1" applyFont="1" applyFill="1" applyBorder="1" applyProtection="1"/>
    <xf numFmtId="261" fontId="160" fillId="0" borderId="7" xfId="1027" applyNumberFormat="1" applyFont="1" applyFill="1" applyBorder="1" applyProtection="1"/>
    <xf numFmtId="261" fontId="161" fillId="0" borderId="0" xfId="1027" applyNumberFormat="1" applyFont="1" applyFill="1" applyBorder="1" applyProtection="1"/>
    <xf numFmtId="49" fontId="161" fillId="96" borderId="19" xfId="1027" applyNumberFormat="1" applyFont="1" applyFill="1" applyBorder="1" applyAlignment="1" applyProtection="1">
      <alignment horizontal="left" wrapText="1"/>
    </xf>
    <xf numFmtId="261" fontId="161" fillId="0" borderId="69" xfId="1027" applyNumberFormat="1" applyFont="1" applyFill="1" applyBorder="1" applyProtection="1"/>
    <xf numFmtId="170" fontId="161" fillId="0" borderId="0" xfId="823" applyFont="1" applyFill="1" applyBorder="1" applyProtection="1"/>
    <xf numFmtId="261" fontId="160" fillId="0" borderId="7" xfId="823" applyNumberFormat="1" applyFont="1" applyFill="1" applyBorder="1" applyAlignment="1" applyProtection="1"/>
    <xf numFmtId="2" fontId="160" fillId="54" borderId="0" xfId="751" applyNumberFormat="1" applyFont="1" applyFill="1" applyBorder="1" applyAlignment="1" applyProtection="1">
      <alignment horizontal="left"/>
    </xf>
    <xf numFmtId="2" fontId="159" fillId="54" borderId="0" xfId="751" applyNumberFormat="1" applyFont="1" applyFill="1" applyBorder="1" applyAlignment="1" applyProtection="1">
      <alignment horizontal="left"/>
    </xf>
    <xf numFmtId="174" fontId="159" fillId="54" borderId="0" xfId="751" applyNumberFormat="1" applyFont="1" applyFill="1" applyBorder="1" applyAlignment="1" applyProtection="1">
      <alignment horizontal="left"/>
    </xf>
    <xf numFmtId="242" fontId="159" fillId="54" borderId="0" xfId="751" applyNumberFormat="1" applyFont="1" applyFill="1" applyBorder="1" applyAlignment="1" applyProtection="1">
      <alignment horizontal="left"/>
    </xf>
    <xf numFmtId="242" fontId="159" fillId="54" borderId="0" xfId="751" applyNumberFormat="1" applyFont="1" applyFill="1" applyBorder="1" applyAlignment="1" applyProtection="1">
      <alignment horizontal="right"/>
    </xf>
    <xf numFmtId="242" fontId="160" fillId="54" borderId="0" xfId="751" applyNumberFormat="1" applyFont="1" applyFill="1" applyAlignment="1" applyProtection="1">
      <alignment horizontal="left"/>
    </xf>
    <xf numFmtId="242" fontId="160" fillId="54" borderId="0" xfId="751" applyNumberFormat="1" applyFont="1" applyFill="1" applyBorder="1" applyAlignment="1" applyProtection="1">
      <alignment horizontal="left"/>
    </xf>
    <xf numFmtId="242" fontId="159" fillId="54" borderId="0" xfId="751" applyNumberFormat="1" applyFont="1" applyFill="1" applyAlignment="1" applyProtection="1">
      <alignment horizontal="left"/>
    </xf>
    <xf numFmtId="242" fontId="156" fillId="54" borderId="0" xfId="751" applyNumberFormat="1" applyFont="1" applyFill="1" applyAlignment="1" applyProtection="1">
      <alignment horizontal="left"/>
    </xf>
    <xf numFmtId="242" fontId="156" fillId="54" borderId="0" xfId="751" applyNumberFormat="1" applyFont="1" applyFill="1" applyBorder="1" applyAlignment="1" applyProtection="1">
      <alignment horizontal="left"/>
    </xf>
    <xf numFmtId="242" fontId="156" fillId="54" borderId="0" xfId="751" applyNumberFormat="1" applyFont="1" applyFill="1" applyAlignment="1" applyProtection="1">
      <alignment horizontal="right"/>
    </xf>
    <xf numFmtId="0" fontId="156" fillId="54" borderId="0" xfId="1027" applyFont="1" applyFill="1" applyAlignment="1">
      <alignment horizontal="right"/>
    </xf>
    <xf numFmtId="0" fontId="156" fillId="54" borderId="0" xfId="1027" applyFont="1" applyFill="1" applyProtection="1"/>
    <xf numFmtId="0" fontId="159" fillId="54" borderId="0" xfId="1027" applyFont="1" applyFill="1" applyBorder="1" applyProtection="1"/>
    <xf numFmtId="0" fontId="159" fillId="54" borderId="0" xfId="1027" applyFont="1" applyFill="1" applyProtection="1">
      <protection locked="0"/>
    </xf>
    <xf numFmtId="37" fontId="156" fillId="54" borderId="0" xfId="1027" applyNumberFormat="1" applyFont="1" applyFill="1" applyBorder="1" applyAlignment="1" applyProtection="1">
      <alignment horizontal="left"/>
    </xf>
    <xf numFmtId="37" fontId="159" fillId="54" borderId="0" xfId="1027" applyNumberFormat="1" applyFont="1" applyFill="1" applyAlignment="1" applyProtection="1">
      <alignment horizontal="left"/>
    </xf>
    <xf numFmtId="37" fontId="159" fillId="54" borderId="0" xfId="1027" applyNumberFormat="1" applyFont="1" applyFill="1" applyBorder="1" applyAlignment="1" applyProtection="1">
      <alignment horizontal="left"/>
    </xf>
    <xf numFmtId="0" fontId="157" fillId="54" borderId="0" xfId="1027" applyFont="1" applyFill="1" applyAlignment="1" applyProtection="1">
      <alignment horizontal="right"/>
    </xf>
    <xf numFmtId="37" fontId="156" fillId="54" borderId="0" xfId="1027" applyNumberFormat="1" applyFont="1" applyFill="1" applyProtection="1"/>
    <xf numFmtId="0" fontId="156" fillId="54" borderId="0" xfId="1027" applyFont="1" applyFill="1" applyAlignment="1" applyProtection="1">
      <alignment horizontal="right"/>
    </xf>
    <xf numFmtId="37" fontId="157" fillId="54" borderId="0" xfId="1027" applyNumberFormat="1" applyFont="1" applyFill="1" applyAlignment="1" applyProtection="1">
      <alignment horizontal="right"/>
    </xf>
    <xf numFmtId="0" fontId="161" fillId="0" borderId="0" xfId="1027" applyFont="1" applyFill="1" applyBorder="1" applyAlignment="1" applyProtection="1">
      <alignment horizontal="right"/>
    </xf>
    <xf numFmtId="0" fontId="160" fillId="0" borderId="0" xfId="1027" applyFont="1" applyFill="1" applyBorder="1" applyAlignment="1" applyProtection="1">
      <alignment horizontal="right"/>
    </xf>
    <xf numFmtId="0" fontId="160" fillId="54" borderId="0" xfId="1027" applyFont="1" applyFill="1" applyAlignment="1" applyProtection="1">
      <alignment horizontal="right"/>
    </xf>
    <xf numFmtId="0" fontId="160" fillId="96" borderId="0" xfId="1027" applyFont="1" applyFill="1" applyProtection="1"/>
    <xf numFmtId="0" fontId="156" fillId="54" borderId="0" xfId="1027" applyFont="1" applyFill="1" applyBorder="1" applyAlignment="1" applyProtection="1">
      <alignment horizontal="right"/>
    </xf>
    <xf numFmtId="0" fontId="161" fillId="96" borderId="7" xfId="1027" applyFont="1" applyFill="1" applyBorder="1" applyAlignment="1" applyProtection="1">
      <alignment horizontal="right"/>
    </xf>
    <xf numFmtId="0" fontId="160" fillId="96" borderId="0" xfId="1027" applyFont="1" applyFill="1" applyBorder="1" applyAlignment="1" applyProtection="1">
      <alignment horizontal="right"/>
    </xf>
    <xf numFmtId="0" fontId="160" fillId="96" borderId="7" xfId="1027" applyFont="1" applyFill="1" applyBorder="1" applyAlignment="1" applyProtection="1">
      <alignment horizontal="right"/>
    </xf>
    <xf numFmtId="0" fontId="163" fillId="96" borderId="0" xfId="1027" applyFont="1" applyFill="1" applyBorder="1" applyProtection="1"/>
    <xf numFmtId="0" fontId="160" fillId="0" borderId="7" xfId="1027" applyFont="1" applyFill="1" applyBorder="1" applyAlignment="1" applyProtection="1">
      <alignment horizontal="right"/>
    </xf>
    <xf numFmtId="219" fontId="160" fillId="54" borderId="0" xfId="1027" applyNumberFormat="1" applyFont="1" applyFill="1" applyBorder="1" applyProtection="1"/>
    <xf numFmtId="0" fontId="159" fillId="54" borderId="0" xfId="1027" applyFont="1" applyFill="1" applyBorder="1" applyAlignment="1" applyProtection="1">
      <alignment horizontal="right"/>
    </xf>
    <xf numFmtId="219" fontId="161" fillId="0" borderId="0" xfId="1027" applyNumberFormat="1" applyFont="1" applyFill="1" applyBorder="1" applyProtection="1"/>
    <xf numFmtId="219" fontId="169" fillId="0" borderId="0" xfId="1027" applyNumberFormat="1" applyFont="1" applyFill="1" applyBorder="1" applyProtection="1"/>
    <xf numFmtId="219" fontId="160" fillId="0" borderId="0" xfId="1027" applyNumberFormat="1" applyFont="1" applyFill="1" applyBorder="1" applyProtection="1"/>
    <xf numFmtId="219" fontId="160" fillId="96" borderId="0" xfId="1027" applyNumberFormat="1" applyFont="1" applyFill="1" applyBorder="1" applyProtection="1"/>
    <xf numFmtId="219" fontId="161" fillId="96" borderId="0" xfId="1027" applyNumberFormat="1" applyFont="1" applyFill="1" applyBorder="1" applyProtection="1"/>
    <xf numFmtId="219" fontId="161" fillId="96" borderId="5" xfId="1027" applyNumberFormat="1" applyFont="1" applyFill="1" applyBorder="1" applyProtection="1"/>
    <xf numFmtId="219" fontId="160" fillId="96" borderId="5" xfId="1027" applyNumberFormat="1" applyFont="1" applyFill="1" applyBorder="1" applyProtection="1"/>
    <xf numFmtId="0" fontId="161" fillId="54" borderId="0" xfId="1027" applyFont="1" applyFill="1" applyAlignment="1" applyProtection="1">
      <alignment horizontal="right"/>
    </xf>
    <xf numFmtId="0" fontId="166" fillId="96" borderId="0" xfId="1027" applyFont="1" applyFill="1" applyBorder="1" applyProtection="1"/>
    <xf numFmtId="211" fontId="166" fillId="96" borderId="0" xfId="1104" applyNumberFormat="1" applyFont="1" applyFill="1" applyBorder="1" applyAlignment="1" applyProtection="1">
      <alignment vertical="center"/>
    </xf>
    <xf numFmtId="211" fontId="163" fillId="96" borderId="0" xfId="1104" applyNumberFormat="1" applyFont="1" applyFill="1" applyBorder="1" applyAlignment="1" applyProtection="1">
      <alignment vertical="center"/>
    </xf>
    <xf numFmtId="0" fontId="159" fillId="54" borderId="0" xfId="1027" applyFont="1" applyFill="1" applyBorder="1" applyAlignment="1" applyProtection="1">
      <alignment vertical="center"/>
    </xf>
    <xf numFmtId="169" fontId="159" fillId="54" borderId="0" xfId="1027" applyNumberFormat="1" applyFont="1" applyFill="1" applyBorder="1" applyProtection="1"/>
    <xf numFmtId="0" fontId="160" fillId="0" borderId="0" xfId="1027" applyFont="1" applyFill="1" applyBorder="1" applyProtection="1"/>
    <xf numFmtId="0" fontId="0" fillId="95" borderId="0" xfId="0" applyFont="1" applyFill="1"/>
    <xf numFmtId="0" fontId="159" fillId="95" borderId="0" xfId="1027" applyFont="1" applyFill="1" applyBorder="1" applyAlignment="1" applyProtection="1">
      <alignment horizontal="right"/>
    </xf>
    <xf numFmtId="0" fontId="159" fillId="95" borderId="0" xfId="1027" applyFont="1" applyFill="1" applyProtection="1"/>
    <xf numFmtId="0" fontId="159" fillId="95" borderId="0" xfId="1027" applyFont="1" applyFill="1"/>
    <xf numFmtId="260" fontId="159" fillId="54" borderId="0" xfId="1104" applyNumberFormat="1" applyFont="1" applyFill="1" applyBorder="1" applyAlignment="1" applyProtection="1">
      <alignment horizontal="right"/>
    </xf>
    <xf numFmtId="219" fontId="161" fillId="0" borderId="5" xfId="1027" applyNumberFormat="1" applyFont="1" applyFill="1" applyBorder="1" applyProtection="1"/>
    <xf numFmtId="173" fontId="161" fillId="0" borderId="0" xfId="1027" applyNumberFormat="1" applyFont="1" applyFill="1" applyBorder="1" applyProtection="1"/>
    <xf numFmtId="219" fontId="160" fillId="96" borderId="33" xfId="1027" applyNumberFormat="1" applyFont="1" applyFill="1" applyBorder="1" applyProtection="1"/>
    <xf numFmtId="169" fontId="161" fillId="0" borderId="65" xfId="1027" applyNumberFormat="1" applyFont="1" applyFill="1" applyBorder="1" applyProtection="1"/>
    <xf numFmtId="169" fontId="160" fillId="96" borderId="0" xfId="1027" applyNumberFormat="1" applyFont="1" applyFill="1" applyBorder="1" applyProtection="1"/>
    <xf numFmtId="169" fontId="160" fillId="96" borderId="65" xfId="1027" applyNumberFormat="1" applyFont="1" applyFill="1" applyBorder="1" applyProtection="1"/>
    <xf numFmtId="0" fontId="170" fillId="54" borderId="0" xfId="1027" applyFont="1" applyFill="1" applyBorder="1" applyProtection="1"/>
    <xf numFmtId="169" fontId="160" fillId="0" borderId="0" xfId="1027" applyNumberFormat="1" applyFont="1" applyFill="1" applyBorder="1" applyProtection="1"/>
    <xf numFmtId="0" fontId="156" fillId="54" borderId="0" xfId="1027" applyFont="1" applyFill="1" applyBorder="1" applyProtection="1"/>
    <xf numFmtId="171" fontId="161" fillId="0" borderId="0" xfId="1027" applyNumberFormat="1" applyFont="1" applyFill="1" applyBorder="1" applyProtection="1"/>
    <xf numFmtId="171" fontId="160" fillId="0" borderId="0" xfId="1027" applyNumberFormat="1" applyFont="1" applyFill="1" applyBorder="1" applyProtection="1"/>
    <xf numFmtId="171" fontId="160" fillId="96" borderId="0" xfId="1027" applyNumberFormat="1" applyFont="1" applyFill="1" applyBorder="1" applyProtection="1"/>
    <xf numFmtId="171" fontId="161" fillId="96" borderId="0" xfId="1027" applyNumberFormat="1" applyFont="1" applyFill="1" applyBorder="1" applyProtection="1"/>
    <xf numFmtId="169" fontId="161" fillId="96" borderId="0" xfId="1027" applyNumberFormat="1" applyFont="1" applyFill="1" applyBorder="1" applyProtection="1"/>
    <xf numFmtId="0" fontId="159" fillId="0" borderId="0" xfId="1027" applyFont="1" applyFill="1" applyBorder="1" applyProtection="1"/>
    <xf numFmtId="170" fontId="161" fillId="0" borderId="0" xfId="1027" applyNumberFormat="1" applyFont="1" applyFill="1" applyBorder="1" applyProtection="1"/>
    <xf numFmtId="170" fontId="160" fillId="0" borderId="0" xfId="1027" applyNumberFormat="1" applyFont="1" applyFill="1" applyBorder="1" applyProtection="1"/>
    <xf numFmtId="172" fontId="161" fillId="0" borderId="0" xfId="1027" applyNumberFormat="1" applyFont="1" applyFill="1" applyBorder="1" applyAlignment="1" applyProtection="1"/>
    <xf numFmtId="261" fontId="160" fillId="0" borderId="33" xfId="823" applyNumberFormat="1" applyFont="1" applyFill="1" applyBorder="1" applyAlignment="1" applyProtection="1"/>
    <xf numFmtId="172" fontId="160" fillId="0" borderId="0" xfId="1027" applyNumberFormat="1" applyFont="1" applyFill="1" applyBorder="1" applyAlignment="1" applyProtection="1"/>
    <xf numFmtId="261" fontId="161" fillId="0" borderId="65" xfId="1027" applyNumberFormat="1" applyFont="1" applyFill="1" applyBorder="1" applyProtection="1"/>
    <xf numFmtId="261" fontId="160" fillId="0" borderId="65" xfId="1027" applyNumberFormat="1" applyFont="1" applyFill="1" applyBorder="1" applyProtection="1"/>
    <xf numFmtId="0" fontId="160" fillId="0" borderId="0" xfId="1027" applyFont="1" applyFill="1" applyBorder="1" applyAlignment="1" applyProtection="1">
      <alignment horizontal="left" indent="1"/>
    </xf>
    <xf numFmtId="261" fontId="161" fillId="0" borderId="0" xfId="823" applyNumberFormat="1" applyFont="1" applyFill="1" applyBorder="1" applyProtection="1"/>
    <xf numFmtId="261" fontId="160" fillId="0" borderId="0" xfId="823" applyNumberFormat="1" applyFont="1" applyFill="1" applyBorder="1" applyProtection="1"/>
    <xf numFmtId="0" fontId="161" fillId="0" borderId="0" xfId="1027" applyFont="1" applyFill="1" applyProtection="1"/>
    <xf numFmtId="255" fontId="160" fillId="0" borderId="0" xfId="823" applyNumberFormat="1" applyFont="1" applyFill="1" applyBorder="1" applyProtection="1"/>
    <xf numFmtId="255" fontId="161" fillId="0" borderId="0" xfId="823" applyNumberFormat="1" applyFont="1" applyFill="1" applyBorder="1" applyProtection="1"/>
    <xf numFmtId="254" fontId="160" fillId="0" borderId="0" xfId="1027" applyNumberFormat="1" applyFont="1" applyFill="1" applyBorder="1" applyProtection="1"/>
    <xf numFmtId="254" fontId="160" fillId="0" borderId="0" xfId="1027" applyNumberFormat="1" applyFont="1" applyFill="1" applyBorder="1" applyAlignment="1" applyProtection="1">
      <alignment horizontal="center"/>
    </xf>
    <xf numFmtId="0" fontId="161" fillId="0" borderId="7" xfId="1027" applyFont="1" applyFill="1" applyBorder="1" applyProtection="1"/>
    <xf numFmtId="254" fontId="161" fillId="0" borderId="35" xfId="1027" applyNumberFormat="1" applyFont="1" applyFill="1" applyBorder="1" applyProtection="1"/>
    <xf numFmtId="254" fontId="160" fillId="0" borderId="35" xfId="1027" applyNumberFormat="1" applyFont="1" applyFill="1" applyBorder="1" applyProtection="1"/>
    <xf numFmtId="254" fontId="161" fillId="0" borderId="7" xfId="1027" applyNumberFormat="1" applyFont="1" applyFill="1" applyBorder="1" applyProtection="1"/>
    <xf numFmtId="254" fontId="160" fillId="0" borderId="7" xfId="1027" applyNumberFormat="1" applyFont="1" applyFill="1" applyBorder="1" applyProtection="1"/>
    <xf numFmtId="202" fontId="228" fillId="0" borderId="0" xfId="724" applyNumberFormat="1" applyFont="1" applyFill="1" applyBorder="1" applyProtection="1"/>
    <xf numFmtId="202" fontId="160" fillId="0" borderId="0" xfId="724" applyNumberFormat="1" applyFont="1" applyFill="1" applyBorder="1" applyAlignment="1" applyProtection="1"/>
    <xf numFmtId="0" fontId="160" fillId="0" borderId="0" xfId="1027" applyFont="1" applyFill="1" applyBorder="1" applyAlignment="1" applyProtection="1">
      <alignment horizontal="left" wrapText="1"/>
    </xf>
    <xf numFmtId="0" fontId="159" fillId="54" borderId="0" xfId="1027" applyFont="1" applyFill="1" applyBorder="1" applyAlignment="1" applyProtection="1"/>
    <xf numFmtId="0" fontId="156" fillId="54" borderId="0" xfId="1027" applyFont="1" applyFill="1" applyAlignment="1" applyProtection="1"/>
    <xf numFmtId="0" fontId="156" fillId="54" borderId="0" xfId="1027" applyFont="1" applyFill="1" applyAlignment="1"/>
    <xf numFmtId="202" fontId="228" fillId="0" borderId="0" xfId="724" applyNumberFormat="1" applyFont="1" applyFill="1" applyBorder="1" applyAlignment="1" applyProtection="1"/>
    <xf numFmtId="173" fontId="160" fillId="0" borderId="0" xfId="1027" applyNumberFormat="1" applyFont="1" applyFill="1" applyBorder="1" applyAlignment="1" applyProtection="1"/>
    <xf numFmtId="49" fontId="161" fillId="0" borderId="19" xfId="1027" applyNumberFormat="1" applyFont="1" applyFill="1" applyBorder="1" applyAlignment="1" applyProtection="1">
      <alignment horizontal="left" wrapText="1"/>
    </xf>
    <xf numFmtId="261" fontId="161" fillId="0" borderId="7" xfId="823" applyNumberFormat="1" applyFont="1" applyFill="1" applyBorder="1" applyProtection="1"/>
    <xf numFmtId="261" fontId="160" fillId="0" borderId="7" xfId="823" applyNumberFormat="1" applyFont="1" applyFill="1" applyBorder="1" applyProtection="1"/>
    <xf numFmtId="49" fontId="161" fillId="0" borderId="0" xfId="1027" applyNumberFormat="1" applyFont="1" applyFill="1" applyBorder="1" applyAlignment="1" applyProtection="1">
      <alignment horizontal="left" wrapText="1"/>
    </xf>
    <xf numFmtId="49" fontId="160" fillId="0" borderId="0" xfId="1027" applyNumberFormat="1" applyFont="1" applyFill="1" applyBorder="1" applyAlignment="1" applyProtection="1">
      <alignment horizontal="left" wrapText="1"/>
    </xf>
    <xf numFmtId="0" fontId="168" fillId="54" borderId="0" xfId="1027" applyFont="1" applyFill="1" applyProtection="1"/>
    <xf numFmtId="0" fontId="172" fillId="0" borderId="0" xfId="1027" applyFont="1" applyFill="1" applyProtection="1"/>
    <xf numFmtId="0" fontId="173" fillId="54" borderId="0" xfId="1027" applyFont="1" applyFill="1" applyBorder="1" applyProtection="1"/>
    <xf numFmtId="0" fontId="173" fillId="54" borderId="0" xfId="1027" applyFont="1" applyFill="1" applyProtection="1"/>
    <xf numFmtId="37" fontId="156" fillId="54" borderId="0" xfId="1027" applyNumberFormat="1" applyFont="1" applyFill="1"/>
    <xf numFmtId="0" fontId="161" fillId="54" borderId="0" xfId="1027" applyFont="1" applyFill="1" applyBorder="1" applyAlignment="1" applyProtection="1">
      <alignment horizontal="right"/>
    </xf>
    <xf numFmtId="0" fontId="0" fillId="96" borderId="0" xfId="0" applyFont="1" applyFill="1"/>
    <xf numFmtId="37" fontId="159" fillId="54" borderId="0" xfId="1027" applyNumberFormat="1" applyFont="1" applyFill="1"/>
    <xf numFmtId="37" fontId="161" fillId="54" borderId="0" xfId="1027" applyNumberFormat="1" applyFont="1" applyFill="1" applyAlignment="1" applyProtection="1">
      <alignment horizontal="right"/>
    </xf>
    <xf numFmtId="37" fontId="156" fillId="54" borderId="0" xfId="1027" applyNumberFormat="1" applyFont="1" applyFill="1" applyBorder="1" applyAlignment="1" applyProtection="1">
      <alignment wrapText="1"/>
    </xf>
    <xf numFmtId="37" fontId="170" fillId="54" borderId="7" xfId="1027" applyNumberFormat="1" applyFont="1" applyFill="1" applyBorder="1" applyAlignment="1" applyProtection="1">
      <alignment wrapText="1"/>
    </xf>
    <xf numFmtId="37" fontId="156" fillId="54" borderId="70" xfId="1027" applyNumberFormat="1" applyFont="1" applyFill="1" applyBorder="1" applyAlignment="1" applyProtection="1">
      <alignment horizontal="right" wrapText="1"/>
    </xf>
    <xf numFmtId="37" fontId="159" fillId="54" borderId="71" xfId="1027" applyNumberFormat="1" applyFont="1" applyFill="1" applyBorder="1" applyAlignment="1" applyProtection="1">
      <alignment horizontal="right" wrapText="1"/>
    </xf>
    <xf numFmtId="0" fontId="159" fillId="54" borderId="0" xfId="1027" applyNumberFormat="1" applyFont="1" applyFill="1" applyBorder="1" applyAlignment="1" applyProtection="1">
      <alignment horizontal="right"/>
    </xf>
    <xf numFmtId="37" fontId="159" fillId="54" borderId="7" xfId="1027" applyNumberFormat="1" applyFont="1" applyFill="1" applyBorder="1" applyAlignment="1" applyProtection="1">
      <alignment horizontal="right"/>
    </xf>
    <xf numFmtId="37" fontId="156" fillId="96" borderId="70" xfId="1027" applyNumberFormat="1" applyFont="1" applyFill="1" applyBorder="1" applyAlignment="1" applyProtection="1">
      <alignment horizontal="right" wrapText="1"/>
    </xf>
    <xf numFmtId="37" fontId="159" fillId="96" borderId="71" xfId="1027" applyNumberFormat="1" applyFont="1" applyFill="1" applyBorder="1" applyAlignment="1" applyProtection="1">
      <alignment horizontal="right" wrapText="1"/>
    </xf>
    <xf numFmtId="0" fontId="159" fillId="96" borderId="0" xfId="1027" applyNumberFormat="1" applyFont="1" applyFill="1" applyBorder="1" applyAlignment="1" applyProtection="1">
      <alignment horizontal="right"/>
    </xf>
    <xf numFmtId="37" fontId="159" fillId="96" borderId="7" xfId="1027" applyNumberFormat="1" applyFont="1" applyFill="1" applyBorder="1" applyAlignment="1" applyProtection="1">
      <alignment horizontal="right"/>
    </xf>
    <xf numFmtId="37" fontId="156" fillId="54" borderId="60" xfId="1027" applyNumberFormat="1" applyFont="1" applyFill="1" applyBorder="1" applyProtection="1"/>
    <xf numFmtId="0" fontId="156" fillId="94" borderId="0" xfId="1027" applyFont="1" applyFill="1" applyBorder="1" applyProtection="1"/>
    <xf numFmtId="37" fontId="156" fillId="94" borderId="60" xfId="1027" applyNumberFormat="1" applyFont="1" applyFill="1" applyBorder="1" applyProtection="1"/>
    <xf numFmtId="37" fontId="159" fillId="94" borderId="0" xfId="1027" applyNumberFormat="1" applyFont="1" applyFill="1" applyBorder="1" applyProtection="1"/>
    <xf numFmtId="0" fontId="0" fillId="94" borderId="0" xfId="0" applyFont="1" applyFill="1"/>
    <xf numFmtId="37" fontId="159" fillId="94" borderId="0" xfId="1027" applyNumberFormat="1" applyFont="1" applyFill="1"/>
    <xf numFmtId="37" fontId="156" fillId="54" borderId="0" xfId="1027" applyNumberFormat="1" applyFont="1" applyFill="1" applyBorder="1" applyAlignment="1" applyProtection="1">
      <alignment horizontal="left" indent="1"/>
    </xf>
    <xf numFmtId="242" fontId="156" fillId="54" borderId="60" xfId="724" applyNumberFormat="1" applyFont="1" applyFill="1" applyBorder="1" applyProtection="1"/>
    <xf numFmtId="242" fontId="159" fillId="54" borderId="0" xfId="724" applyNumberFormat="1" applyFont="1" applyFill="1" applyBorder="1" applyProtection="1"/>
    <xf numFmtId="0" fontId="159" fillId="54" borderId="0" xfId="1027" applyFont="1" applyFill="1" applyBorder="1" applyAlignment="1" applyProtection="1">
      <alignment horizontal="left" indent="2"/>
    </xf>
    <xf numFmtId="242" fontId="159" fillId="54" borderId="0" xfId="1027" applyNumberFormat="1" applyFont="1" applyFill="1" applyBorder="1" applyProtection="1"/>
    <xf numFmtId="37" fontId="156" fillId="54" borderId="0" xfId="1027" applyNumberFormat="1" applyFont="1" applyFill="1" applyBorder="1" applyProtection="1"/>
    <xf numFmtId="242" fontId="156" fillId="54" borderId="68" xfId="724" applyNumberFormat="1" applyFont="1" applyFill="1" applyBorder="1" applyProtection="1"/>
    <xf numFmtId="242" fontId="159" fillId="54" borderId="20" xfId="724" applyNumberFormat="1" applyFont="1" applyFill="1" applyBorder="1" applyProtection="1"/>
    <xf numFmtId="211" fontId="170" fillId="54" borderId="0" xfId="1104" applyNumberFormat="1" applyFont="1" applyFill="1" applyBorder="1" applyProtection="1"/>
    <xf numFmtId="242" fontId="170" fillId="54" borderId="0" xfId="724" applyNumberFormat="1" applyFont="1" applyFill="1" applyBorder="1" applyAlignment="1" applyProtection="1">
      <alignment horizontal="right"/>
    </xf>
    <xf numFmtId="37" fontId="170" fillId="54" borderId="0" xfId="1027" applyNumberFormat="1" applyFont="1" applyFill="1" applyBorder="1" applyAlignment="1" applyProtection="1">
      <alignment horizontal="right"/>
    </xf>
    <xf numFmtId="212" fontId="159" fillId="54" borderId="0" xfId="1099" applyNumberFormat="1" applyFont="1" applyFill="1" applyAlignment="1">
      <alignment vertical="top"/>
    </xf>
    <xf numFmtId="242" fontId="156" fillId="94" borderId="60" xfId="724" applyNumberFormat="1" applyFont="1" applyFill="1" applyBorder="1" applyProtection="1"/>
    <xf numFmtId="242" fontId="159" fillId="94" borderId="0" xfId="724" applyNumberFormat="1" applyFont="1" applyFill="1" applyBorder="1" applyProtection="1"/>
    <xf numFmtId="212" fontId="159" fillId="54" borderId="0" xfId="1099" applyNumberFormat="1" applyFont="1" applyFill="1"/>
    <xf numFmtId="37" fontId="156" fillId="54" borderId="0" xfId="1027" applyNumberFormat="1" applyFont="1" applyFill="1" applyBorder="1" applyAlignment="1" applyProtection="1">
      <alignment vertical="top"/>
    </xf>
    <xf numFmtId="242" fontId="156" fillId="54" borderId="60" xfId="724" applyNumberFormat="1" applyFont="1" applyFill="1" applyBorder="1" applyAlignment="1" applyProtection="1">
      <alignment vertical="top"/>
    </xf>
    <xf numFmtId="242" fontId="159" fillId="54" borderId="0" xfId="724" applyNumberFormat="1" applyFont="1" applyFill="1" applyBorder="1" applyAlignment="1" applyProtection="1">
      <alignment vertical="top"/>
    </xf>
    <xf numFmtId="169" fontId="159" fillId="54" borderId="0" xfId="1027" applyNumberFormat="1" applyFont="1" applyFill="1" applyBorder="1" applyAlignment="1" applyProtection="1">
      <alignment vertical="top"/>
    </xf>
    <xf numFmtId="37" fontId="159" fillId="54" borderId="0" xfId="1027" applyNumberFormat="1" applyFont="1" applyFill="1" applyAlignment="1">
      <alignment vertical="top"/>
    </xf>
    <xf numFmtId="37" fontId="170" fillId="54" borderId="0" xfId="1027" applyNumberFormat="1" applyFont="1" applyFill="1" applyBorder="1" applyAlignment="1" applyProtection="1">
      <alignment horizontal="left" indent="2"/>
    </xf>
    <xf numFmtId="212" fontId="174" fillId="54" borderId="60" xfId="1099" applyNumberFormat="1" applyFont="1" applyFill="1" applyBorder="1" applyProtection="1"/>
    <xf numFmtId="212" fontId="170" fillId="0" borderId="0" xfId="1099" applyNumberFormat="1" applyFont="1" applyFill="1" applyBorder="1" applyProtection="1"/>
    <xf numFmtId="169" fontId="170" fillId="54" borderId="0" xfId="1027" applyNumberFormat="1" applyFont="1" applyFill="1" applyBorder="1" applyProtection="1"/>
    <xf numFmtId="242" fontId="170" fillId="54" borderId="0" xfId="724" applyNumberFormat="1" applyFont="1" applyFill="1" applyBorder="1" applyProtection="1"/>
    <xf numFmtId="211" fontId="174" fillId="54" borderId="60" xfId="1099" applyNumberFormat="1" applyFont="1" applyFill="1" applyBorder="1" applyAlignment="1" applyProtection="1">
      <alignment horizontal="right"/>
    </xf>
    <xf numFmtId="37" fontId="170" fillId="54" borderId="0" xfId="1027" applyNumberFormat="1" applyFont="1" applyFill="1" applyBorder="1" applyProtection="1"/>
    <xf numFmtId="242" fontId="174" fillId="54" borderId="60" xfId="724" applyNumberFormat="1" applyFont="1" applyFill="1" applyBorder="1" applyProtection="1"/>
    <xf numFmtId="169" fontId="170" fillId="54" borderId="0" xfId="1027" applyNumberFormat="1" applyFont="1" applyFill="1" applyBorder="1" applyAlignment="1" applyProtection="1">
      <alignment vertical="top"/>
    </xf>
    <xf numFmtId="37" fontId="156" fillId="96" borderId="0" xfId="1027" applyNumberFormat="1" applyFont="1" applyFill="1" applyBorder="1" applyAlignment="1" applyProtection="1">
      <alignment horizontal="left" indent="1"/>
    </xf>
    <xf numFmtId="242" fontId="156" fillId="96" borderId="60" xfId="724" applyNumberFormat="1" applyFont="1" applyFill="1" applyBorder="1" applyProtection="1"/>
    <xf numFmtId="242" fontId="159" fillId="96" borderId="0" xfId="724" applyNumberFormat="1" applyFont="1" applyFill="1" applyBorder="1" applyProtection="1"/>
    <xf numFmtId="169" fontId="159" fillId="96" borderId="0" xfId="1027" applyNumberFormat="1" applyFont="1" applyFill="1" applyBorder="1" applyProtection="1"/>
    <xf numFmtId="242" fontId="159" fillId="96" borderId="0" xfId="724" applyNumberFormat="1" applyFont="1" applyFill="1" applyBorder="1" applyAlignment="1" applyProtection="1">
      <alignment horizontal="right"/>
    </xf>
    <xf numFmtId="37" fontId="170" fillId="96" borderId="0" xfId="1027" applyNumberFormat="1" applyFont="1" applyFill="1" applyBorder="1" applyAlignment="1" applyProtection="1">
      <alignment horizontal="left" indent="2"/>
    </xf>
    <xf numFmtId="211" fontId="174" fillId="96" borderId="60" xfId="1099" applyNumberFormat="1" applyFont="1" applyFill="1" applyBorder="1" applyProtection="1"/>
    <xf numFmtId="212" fontId="170" fillId="96" borderId="0" xfId="1099" applyNumberFormat="1" applyFont="1" applyFill="1" applyBorder="1" applyProtection="1"/>
    <xf numFmtId="169" fontId="170" fillId="96" borderId="0" xfId="1027" applyNumberFormat="1" applyFont="1" applyFill="1" applyBorder="1" applyProtection="1"/>
    <xf numFmtId="256" fontId="170" fillId="96" borderId="0" xfId="805" applyNumberFormat="1" applyFont="1" applyFill="1" applyBorder="1" applyProtection="1"/>
    <xf numFmtId="173" fontId="159" fillId="96" borderId="0" xfId="1027" applyNumberFormat="1" applyFont="1" applyFill="1" applyBorder="1" applyProtection="1"/>
    <xf numFmtId="211" fontId="174" fillId="96" borderId="60" xfId="1099" applyNumberFormat="1" applyFont="1" applyFill="1" applyBorder="1" applyAlignment="1" applyProtection="1">
      <alignment horizontal="right"/>
    </xf>
    <xf numFmtId="212" fontId="170" fillId="96" borderId="0" xfId="1099" applyNumberFormat="1" applyFont="1" applyFill="1" applyBorder="1" applyAlignment="1" applyProtection="1">
      <alignment horizontal="right"/>
    </xf>
    <xf numFmtId="37" fontId="156" fillId="96" borderId="0" xfId="1027" applyNumberFormat="1" applyFont="1" applyFill="1" applyBorder="1" applyProtection="1"/>
    <xf numFmtId="242" fontId="156" fillId="96" borderId="68" xfId="724" applyNumberFormat="1" applyFont="1" applyFill="1" applyBorder="1" applyProtection="1"/>
    <xf numFmtId="242" fontId="159" fillId="96" borderId="20" xfId="724" applyNumberFormat="1" applyFont="1" applyFill="1" applyBorder="1" applyProtection="1"/>
    <xf numFmtId="211" fontId="174" fillId="96" borderId="72" xfId="1099" applyNumberFormat="1" applyFont="1" applyFill="1" applyBorder="1" applyProtection="1"/>
    <xf numFmtId="169" fontId="156" fillId="96" borderId="0" xfId="1027" applyNumberFormat="1" applyFont="1" applyFill="1" applyBorder="1" applyProtection="1"/>
    <xf numFmtId="37" fontId="156" fillId="96" borderId="0" xfId="1027" applyNumberFormat="1" applyFont="1" applyFill="1" applyProtection="1"/>
    <xf numFmtId="37" fontId="156" fillId="96" borderId="0" xfId="1027" applyNumberFormat="1" applyFont="1" applyFill="1"/>
    <xf numFmtId="37" fontId="159" fillId="54" borderId="0" xfId="1027" applyNumberFormat="1" applyFont="1" applyFill="1" applyBorder="1"/>
    <xf numFmtId="0" fontId="150" fillId="54" borderId="0" xfId="0" applyNumberFormat="1" applyFont="1" applyFill="1" applyAlignment="1" applyProtection="1">
      <alignment horizontal="left"/>
    </xf>
    <xf numFmtId="0" fontId="152" fillId="54" borderId="0" xfId="0" applyNumberFormat="1" applyFont="1" applyFill="1" applyAlignment="1" applyProtection="1">
      <alignment horizontal="left"/>
    </xf>
    <xf numFmtId="0" fontId="152" fillId="54" borderId="0" xfId="0" applyNumberFormat="1" applyFont="1" applyFill="1" applyBorder="1" applyAlignment="1" applyProtection="1">
      <alignment horizontal="left"/>
    </xf>
    <xf numFmtId="0" fontId="176" fillId="54" borderId="0" xfId="0" applyNumberFormat="1" applyFont="1" applyFill="1" applyAlignment="1" applyProtection="1">
      <alignment horizontal="left"/>
    </xf>
    <xf numFmtId="0" fontId="177" fillId="54" borderId="0" xfId="0" applyNumberFormat="1" applyFont="1" applyFill="1" applyAlignment="1" applyProtection="1">
      <alignment horizontal="left"/>
    </xf>
    <xf numFmtId="37" fontId="161" fillId="54" borderId="0" xfId="1040" applyNumberFormat="1" applyFont="1" applyFill="1" applyAlignment="1" applyProtection="1">
      <alignment horizontal="right"/>
    </xf>
    <xf numFmtId="0" fontId="150" fillId="54" borderId="0" xfId="0" applyFont="1" applyFill="1" applyProtection="1"/>
    <xf numFmtId="0" fontId="178" fillId="54" borderId="7" xfId="0" applyNumberFormat="1" applyFont="1" applyFill="1" applyBorder="1" applyAlignment="1" applyProtection="1">
      <alignment horizontal="left" wrapText="1"/>
    </xf>
    <xf numFmtId="0" fontId="179" fillId="54" borderId="7" xfId="0" applyFont="1" applyFill="1" applyBorder="1" applyAlignment="1" applyProtection="1">
      <alignment horizontal="right" wrapText="1"/>
    </xf>
    <xf numFmtId="0" fontId="179" fillId="54" borderId="0" xfId="0" applyFont="1" applyFill="1" applyBorder="1" applyAlignment="1" applyProtection="1">
      <alignment horizontal="right" wrapText="1"/>
    </xf>
    <xf numFmtId="0" fontId="179" fillId="54" borderId="7" xfId="0" applyFont="1" applyFill="1" applyBorder="1" applyAlignment="1" applyProtection="1">
      <alignment horizontal="right"/>
    </xf>
    <xf numFmtId="0" fontId="155" fillId="54" borderId="7" xfId="0" applyFont="1" applyFill="1" applyBorder="1" applyAlignment="1" applyProtection="1">
      <alignment horizontal="right"/>
    </xf>
    <xf numFmtId="0" fontId="178" fillId="54" borderId="0" xfId="0" applyNumberFormat="1" applyFont="1" applyFill="1" applyBorder="1" applyAlignment="1" applyProtection="1">
      <alignment horizontal="left" wrapText="1"/>
    </xf>
    <xf numFmtId="0" fontId="155" fillId="54" borderId="7" xfId="0" applyFont="1" applyFill="1" applyBorder="1" applyAlignment="1" applyProtection="1">
      <alignment horizontal="right" wrapText="1"/>
    </xf>
    <xf numFmtId="0" fontId="155" fillId="54" borderId="0" xfId="0" applyFont="1" applyFill="1" applyBorder="1" applyAlignment="1" applyProtection="1">
      <alignment horizontal="right"/>
    </xf>
    <xf numFmtId="0" fontId="155" fillId="0" borderId="7" xfId="0" applyFont="1" applyFill="1" applyBorder="1" applyAlignment="1" applyProtection="1">
      <alignment horizontal="right"/>
    </xf>
    <xf numFmtId="0" fontId="180" fillId="54" borderId="7" xfId="0" applyFont="1" applyFill="1" applyBorder="1" applyAlignment="1" applyProtection="1">
      <alignment horizontal="right"/>
    </xf>
    <xf numFmtId="0" fontId="0" fillId="0" borderId="0" xfId="0" applyFont="1"/>
    <xf numFmtId="0" fontId="179" fillId="54" borderId="0" xfId="0" applyNumberFormat="1" applyFont="1" applyFill="1" applyAlignment="1" applyProtection="1">
      <alignment horizontal="left"/>
    </xf>
    <xf numFmtId="0" fontId="179" fillId="54" borderId="0" xfId="0" applyNumberFormat="1" applyFont="1" applyFill="1" applyBorder="1" applyAlignment="1" applyProtection="1">
      <alignment horizontal="left"/>
    </xf>
    <xf numFmtId="0" fontId="155" fillId="54" borderId="0" xfId="0" applyNumberFormat="1" applyFont="1" applyFill="1" applyAlignment="1" applyProtection="1">
      <alignment horizontal="left"/>
    </xf>
    <xf numFmtId="0" fontId="180" fillId="54" borderId="0" xfId="0" applyFont="1" applyFill="1" applyBorder="1" applyAlignment="1" applyProtection="1">
      <alignment horizontal="right" vertical="center"/>
    </xf>
    <xf numFmtId="0" fontId="179" fillId="94" borderId="0" xfId="0" applyNumberFormat="1" applyFont="1" applyFill="1" applyAlignment="1" applyProtection="1">
      <alignment horizontal="left"/>
    </xf>
    <xf numFmtId="0" fontId="179" fillId="94" borderId="0" xfId="0" applyNumberFormat="1" applyFont="1" applyFill="1" applyBorder="1" applyAlignment="1" applyProtection="1">
      <alignment horizontal="left"/>
    </xf>
    <xf numFmtId="0" fontId="155" fillId="94" borderId="0" xfId="0" applyNumberFormat="1" applyFont="1" applyFill="1" applyAlignment="1" applyProtection="1">
      <alignment horizontal="left"/>
    </xf>
    <xf numFmtId="0" fontId="180" fillId="94" borderId="0" xfId="0" applyFont="1" applyFill="1" applyBorder="1" applyAlignment="1" applyProtection="1">
      <alignment horizontal="left" vertical="center"/>
    </xf>
    <xf numFmtId="0" fontId="179" fillId="0" borderId="0" xfId="0" applyFont="1" applyFill="1" applyBorder="1" applyAlignment="1" applyProtection="1">
      <alignment horizontal="left" vertical="center" indent="2"/>
    </xf>
    <xf numFmtId="242" fontId="181" fillId="0" borderId="0" xfId="770" applyNumberFormat="1" applyFont="1" applyFill="1" applyBorder="1" applyAlignment="1" applyProtection="1">
      <alignment horizontal="right" vertical="center"/>
    </xf>
    <xf numFmtId="242" fontId="180" fillId="0" borderId="0" xfId="770" applyNumberFormat="1" applyFont="1" applyFill="1" applyBorder="1" applyAlignment="1" applyProtection="1">
      <alignment horizontal="right" vertical="center"/>
    </xf>
    <xf numFmtId="0" fontId="181" fillId="0" borderId="0" xfId="0" applyFont="1" applyFill="1" applyBorder="1" applyAlignment="1" applyProtection="1">
      <alignment horizontal="left" vertical="center" indent="2"/>
    </xf>
    <xf numFmtId="0" fontId="180" fillId="0" borderId="0" xfId="0" applyFont="1" applyFill="1" applyBorder="1" applyAlignment="1" applyProtection="1">
      <alignment horizontal="left" vertical="center" indent="2"/>
    </xf>
    <xf numFmtId="0" fontId="155" fillId="0" borderId="0" xfId="0" applyFont="1" applyFill="1" applyBorder="1" applyAlignment="1" applyProtection="1">
      <alignment horizontal="left" vertical="center" indent="3"/>
    </xf>
    <xf numFmtId="173" fontId="181" fillId="0" borderId="0" xfId="770" applyNumberFormat="1" applyFont="1" applyFill="1" applyBorder="1" applyAlignment="1" applyProtection="1">
      <alignment horizontal="right" vertical="center"/>
    </xf>
    <xf numFmtId="173" fontId="180" fillId="0" borderId="0" xfId="770" applyNumberFormat="1" applyFont="1" applyFill="1" applyBorder="1" applyAlignment="1" applyProtection="1">
      <alignment horizontal="right" vertical="center"/>
    </xf>
    <xf numFmtId="0" fontId="180" fillId="0" borderId="0" xfId="0" applyFont="1" applyFill="1" applyBorder="1" applyAlignment="1" applyProtection="1">
      <alignment horizontal="left" vertical="center" indent="3"/>
    </xf>
    <xf numFmtId="0" fontId="179" fillId="0" borderId="0" xfId="0" applyFont="1" applyFill="1" applyBorder="1" applyAlignment="1" applyProtection="1">
      <alignment horizontal="left" vertical="center"/>
    </xf>
    <xf numFmtId="242" fontId="181" fillId="0" borderId="65" xfId="770" applyNumberFormat="1" applyFont="1" applyFill="1" applyBorder="1" applyAlignment="1" applyProtection="1">
      <alignment horizontal="right" vertical="center"/>
    </xf>
    <xf numFmtId="242" fontId="180" fillId="0" borderId="65" xfId="770" applyNumberFormat="1" applyFont="1" applyFill="1" applyBorder="1" applyAlignment="1" applyProtection="1">
      <alignment horizontal="right" vertical="center"/>
    </xf>
    <xf numFmtId="0" fontId="181" fillId="0" borderId="0" xfId="0" applyFont="1" applyFill="1" applyBorder="1" applyAlignment="1" applyProtection="1">
      <alignment horizontal="left" vertical="center"/>
    </xf>
    <xf numFmtId="0" fontId="180" fillId="0" borderId="0" xfId="0" applyFont="1" applyFill="1" applyBorder="1" applyAlignment="1" applyProtection="1">
      <alignment horizontal="left" vertical="center"/>
    </xf>
    <xf numFmtId="0" fontId="155" fillId="54" borderId="0" xfId="0" applyFont="1" applyFill="1" applyBorder="1" applyAlignment="1" applyProtection="1">
      <alignment horizontal="left" vertical="center"/>
    </xf>
    <xf numFmtId="0" fontId="155" fillId="0" borderId="0" xfId="0" applyFont="1" applyFill="1" applyBorder="1" applyAlignment="1" applyProtection="1">
      <alignment horizontal="left" vertical="center"/>
    </xf>
    <xf numFmtId="0" fontId="180" fillId="54" borderId="0" xfId="0" applyFont="1" applyFill="1" applyBorder="1" applyAlignment="1" applyProtection="1">
      <alignment horizontal="left" vertical="center"/>
    </xf>
    <xf numFmtId="0" fontId="180" fillId="94" borderId="0" xfId="0" applyNumberFormat="1" applyFont="1" applyFill="1" applyAlignment="1" applyProtection="1">
      <alignment horizontal="left"/>
    </xf>
    <xf numFmtId="0" fontId="181" fillId="94" borderId="0" xfId="0" applyNumberFormat="1" applyFont="1" applyFill="1" applyBorder="1" applyAlignment="1" applyProtection="1">
      <alignment horizontal="left"/>
    </xf>
    <xf numFmtId="0" fontId="179" fillId="96" borderId="0" xfId="0" applyFont="1" applyFill="1" applyBorder="1" applyAlignment="1" applyProtection="1">
      <alignment horizontal="left" vertical="center" indent="2"/>
    </xf>
    <xf numFmtId="242" fontId="181" fillId="96" borderId="0" xfId="770" applyNumberFormat="1" applyFont="1" applyFill="1" applyBorder="1" applyAlignment="1" applyProtection="1">
      <alignment horizontal="right" vertical="center"/>
    </xf>
    <xf numFmtId="242" fontId="180" fillId="96" borderId="0" xfId="770" applyNumberFormat="1" applyFont="1" applyFill="1" applyBorder="1" applyAlignment="1" applyProtection="1">
      <alignment horizontal="right" vertical="center"/>
    </xf>
    <xf numFmtId="0" fontId="181" fillId="96" borderId="0" xfId="0" applyFont="1" applyFill="1" applyBorder="1" applyAlignment="1" applyProtection="1">
      <alignment horizontal="left" vertical="center" indent="2"/>
    </xf>
    <xf numFmtId="0" fontId="180" fillId="96" borderId="0" xfId="0" applyFont="1" applyFill="1" applyBorder="1" applyAlignment="1" applyProtection="1">
      <alignment horizontal="left" vertical="center" indent="2"/>
    </xf>
    <xf numFmtId="242" fontId="179" fillId="0" borderId="0" xfId="770" applyNumberFormat="1" applyFont="1" applyFill="1" applyBorder="1" applyAlignment="1" applyProtection="1">
      <alignment horizontal="right" vertical="center"/>
    </xf>
    <xf numFmtId="173" fontId="179" fillId="0" borderId="0" xfId="770" applyNumberFormat="1" applyFont="1" applyFill="1" applyBorder="1" applyAlignment="1" applyProtection="1">
      <alignment horizontal="right" vertical="center"/>
    </xf>
    <xf numFmtId="173" fontId="155" fillId="96" borderId="0" xfId="770" applyNumberFormat="1" applyFont="1" applyFill="1" applyBorder="1" applyAlignment="1" applyProtection="1">
      <alignment horizontal="right" vertical="center"/>
    </xf>
    <xf numFmtId="0" fontId="180" fillId="96" borderId="0" xfId="0" applyFont="1" applyFill="1" applyBorder="1" applyAlignment="1" applyProtection="1">
      <alignment horizontal="left" vertical="center" indent="3"/>
    </xf>
    <xf numFmtId="173" fontId="180" fillId="96" borderId="0" xfId="770" applyNumberFormat="1" applyFont="1" applyFill="1" applyBorder="1" applyAlignment="1" applyProtection="1">
      <alignment horizontal="right" vertical="center"/>
    </xf>
    <xf numFmtId="0" fontId="179" fillId="54" borderId="0" xfId="0" applyFont="1" applyFill="1" applyBorder="1" applyAlignment="1" applyProtection="1">
      <alignment horizontal="left" vertical="center"/>
    </xf>
    <xf numFmtId="242" fontId="179" fillId="0" borderId="65" xfId="770" applyNumberFormat="1" applyFont="1" applyFill="1" applyBorder="1" applyAlignment="1" applyProtection="1">
      <alignment horizontal="right" vertical="center"/>
    </xf>
    <xf numFmtId="242" fontId="155" fillId="96" borderId="65" xfId="770" applyNumberFormat="1" applyFont="1" applyFill="1" applyBorder="1" applyAlignment="1" applyProtection="1">
      <alignment horizontal="right" vertical="center"/>
    </xf>
    <xf numFmtId="0" fontId="181" fillId="96" borderId="0" xfId="0" applyFont="1" applyFill="1" applyBorder="1" applyAlignment="1" applyProtection="1">
      <alignment horizontal="left" vertical="center"/>
    </xf>
    <xf numFmtId="0" fontId="180" fillId="96" borderId="0" xfId="0" applyFont="1" applyFill="1" applyBorder="1" applyAlignment="1" applyProtection="1">
      <alignment horizontal="left" vertical="center"/>
    </xf>
    <xf numFmtId="0" fontId="178" fillId="0" borderId="0" xfId="0" applyFont="1" applyFill="1" applyBorder="1" applyAlignment="1" applyProtection="1">
      <alignment horizontal="left" vertical="center" indent="3"/>
    </xf>
    <xf numFmtId="212" fontId="182" fillId="0" borderId="0" xfId="1099" applyNumberFormat="1" applyFont="1" applyFill="1" applyBorder="1" applyAlignment="1" applyProtection="1">
      <alignment horizontal="right" vertical="center"/>
    </xf>
    <xf numFmtId="212" fontId="183" fillId="0" borderId="0" xfId="1099" applyNumberFormat="1" applyFont="1" applyFill="1" applyBorder="1" applyAlignment="1" applyProtection="1">
      <alignment horizontal="right" vertical="center"/>
    </xf>
    <xf numFmtId="0" fontId="183" fillId="0" borderId="0" xfId="0" applyFont="1" applyFill="1" applyBorder="1" applyAlignment="1" applyProtection="1">
      <alignment horizontal="left" vertical="center" indent="3"/>
    </xf>
    <xf numFmtId="212" fontId="183" fillId="96" borderId="0" xfId="1099" applyNumberFormat="1" applyFont="1" applyFill="1" applyBorder="1" applyAlignment="1" applyProtection="1">
      <alignment horizontal="right" vertical="center"/>
    </xf>
    <xf numFmtId="0" fontId="183" fillId="96" borderId="0" xfId="0" applyFont="1" applyFill="1" applyBorder="1" applyAlignment="1" applyProtection="1">
      <alignment horizontal="left" vertical="center" indent="3"/>
    </xf>
    <xf numFmtId="0" fontId="178" fillId="54" borderId="0" xfId="0" applyFont="1" applyFill="1" applyBorder="1" applyAlignment="1" applyProtection="1">
      <alignment horizontal="left" vertical="center" indent="3"/>
    </xf>
    <xf numFmtId="211" fontId="182" fillId="0" borderId="0" xfId="1099" applyNumberFormat="1" applyFont="1" applyFill="1" applyBorder="1" applyAlignment="1" applyProtection="1">
      <alignment horizontal="right"/>
    </xf>
    <xf numFmtId="211" fontId="183" fillId="0" borderId="0" xfId="1099" applyNumberFormat="1" applyFont="1" applyFill="1" applyBorder="1" applyAlignment="1" applyProtection="1">
      <alignment horizontal="right"/>
    </xf>
    <xf numFmtId="0" fontId="179" fillId="54" borderId="0" xfId="0" applyNumberFormat="1" applyFont="1" applyFill="1" applyAlignment="1" applyProtection="1"/>
    <xf numFmtId="0" fontId="179" fillId="54" borderId="0" xfId="0" applyNumberFormat="1" applyFont="1" applyFill="1" applyBorder="1" applyAlignment="1" applyProtection="1"/>
    <xf numFmtId="0" fontId="180" fillId="54" borderId="0" xfId="0" applyNumberFormat="1" applyFont="1" applyFill="1" applyAlignment="1" applyProtection="1"/>
    <xf numFmtId="0" fontId="181" fillId="54" borderId="0" xfId="0" applyNumberFormat="1" applyFont="1" applyFill="1" applyBorder="1" applyAlignment="1" applyProtection="1"/>
    <xf numFmtId="242" fontId="184" fillId="96" borderId="0" xfId="770"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indent="3"/>
    </xf>
    <xf numFmtId="212" fontId="182" fillId="96" borderId="0" xfId="1099" applyNumberFormat="1" applyFont="1" applyFill="1" applyBorder="1" applyAlignment="1" applyProtection="1">
      <alignment horizontal="right" vertical="center"/>
    </xf>
    <xf numFmtId="242" fontId="159" fillId="0" borderId="0" xfId="770" applyNumberFormat="1" applyFont="1" applyFill="1" applyBorder="1" applyAlignment="1" applyProtection="1">
      <alignment horizontal="right" vertical="center"/>
    </xf>
    <xf numFmtId="212" fontId="170" fillId="0" borderId="0" xfId="1099" applyNumberFormat="1" applyFont="1" applyFill="1" applyBorder="1" applyAlignment="1" applyProtection="1">
      <alignment horizontal="right" vertical="center"/>
    </xf>
    <xf numFmtId="212" fontId="185" fillId="96" borderId="0" xfId="1099" applyNumberFormat="1" applyFont="1" applyFill="1" applyBorder="1" applyAlignment="1" applyProtection="1">
      <alignment horizontal="right" vertical="center"/>
    </xf>
    <xf numFmtId="212" fontId="174" fillId="0" borderId="0" xfId="1099" applyNumberFormat="1" applyFont="1" applyFill="1" applyBorder="1" applyAlignment="1" applyProtection="1">
      <alignment horizontal="right" vertical="center"/>
    </xf>
    <xf numFmtId="0" fontId="179" fillId="96" borderId="0" xfId="0" applyFont="1" applyFill="1" applyBorder="1" applyAlignment="1" applyProtection="1">
      <alignment horizontal="left" vertical="center"/>
    </xf>
    <xf numFmtId="242" fontId="181" fillId="96" borderId="65" xfId="770" applyNumberFormat="1" applyFont="1" applyFill="1" applyBorder="1" applyAlignment="1" applyProtection="1">
      <alignment horizontal="right" vertical="center"/>
    </xf>
    <xf numFmtId="242" fontId="179" fillId="96" borderId="0" xfId="770" applyNumberFormat="1" applyFont="1" applyFill="1" applyBorder="1" applyAlignment="1" applyProtection="1">
      <alignment horizontal="right" vertical="center"/>
    </xf>
    <xf numFmtId="242" fontId="180" fillId="96" borderId="65" xfId="770" applyNumberFormat="1" applyFont="1" applyFill="1" applyBorder="1" applyAlignment="1" applyProtection="1">
      <alignment horizontal="right" vertical="center"/>
    </xf>
    <xf numFmtId="212" fontId="178" fillId="96" borderId="0" xfId="1099" applyNumberFormat="1" applyFont="1" applyFill="1" applyBorder="1" applyAlignment="1" applyProtection="1">
      <alignment horizontal="right" vertical="center"/>
    </xf>
    <xf numFmtId="212" fontId="186" fillId="54" borderId="0" xfId="1099" applyNumberFormat="1" applyFont="1" applyFill="1" applyBorder="1" applyAlignment="1" applyProtection="1">
      <alignment horizontal="right" vertical="center"/>
    </xf>
    <xf numFmtId="0" fontId="187" fillId="54" borderId="0" xfId="0" applyFont="1" applyFill="1" applyBorder="1" applyAlignment="1" applyProtection="1">
      <alignment horizontal="left" vertical="center" indent="3"/>
    </xf>
    <xf numFmtId="212" fontId="170" fillId="54" borderId="0" xfId="1099" applyNumberFormat="1" applyFont="1" applyFill="1" applyBorder="1" applyAlignment="1" applyProtection="1">
      <alignment horizontal="right" vertical="center"/>
    </xf>
    <xf numFmtId="212" fontId="187" fillId="54" borderId="0" xfId="1099" applyNumberFormat="1" applyFont="1" applyFill="1" applyBorder="1" applyAlignment="1" applyProtection="1">
      <alignment horizontal="right" vertical="center"/>
    </xf>
    <xf numFmtId="0" fontId="170" fillId="54" borderId="0" xfId="0" applyFont="1" applyFill="1" applyBorder="1" applyAlignment="1" applyProtection="1">
      <alignment horizontal="left" vertical="center" indent="3"/>
    </xf>
    <xf numFmtId="0" fontId="186" fillId="54" borderId="0" xfId="724" applyNumberFormat="1" applyFont="1" applyFill="1" applyBorder="1" applyAlignment="1" applyProtection="1">
      <alignment horizontal="right" vertical="center"/>
    </xf>
    <xf numFmtId="0" fontId="150" fillId="54" borderId="0" xfId="0" applyFont="1" applyFill="1" applyBorder="1" applyProtection="1"/>
    <xf numFmtId="0" fontId="152" fillId="54" borderId="0" xfId="0" applyFont="1" applyFill="1" applyProtection="1"/>
    <xf numFmtId="0" fontId="150" fillId="0" borderId="0" xfId="0" applyFont="1" applyBorder="1"/>
    <xf numFmtId="0" fontId="152" fillId="0" borderId="0" xfId="0" applyFont="1"/>
    <xf numFmtId="0" fontId="188" fillId="54" borderId="0" xfId="1027" applyFont="1" applyFill="1" applyAlignment="1" applyProtection="1">
      <alignment horizontal="right"/>
    </xf>
    <xf numFmtId="0" fontId="181" fillId="54" borderId="0" xfId="1027" applyFont="1" applyFill="1" applyProtection="1"/>
    <xf numFmtId="0" fontId="181" fillId="54" borderId="58" xfId="1027" applyFont="1" applyFill="1" applyBorder="1" applyAlignment="1" applyProtection="1">
      <alignment horizontal="right"/>
    </xf>
    <xf numFmtId="0" fontId="181" fillId="54" borderId="73" xfId="1027" applyFont="1" applyFill="1" applyBorder="1" applyAlignment="1" applyProtection="1">
      <alignment horizontal="right"/>
    </xf>
    <xf numFmtId="0" fontId="180" fillId="54" borderId="0" xfId="1027" applyFont="1" applyFill="1" applyAlignment="1" applyProtection="1">
      <alignment horizontal="right"/>
    </xf>
    <xf numFmtId="0" fontId="180" fillId="54" borderId="0" xfId="1027" applyFont="1" applyFill="1" applyBorder="1" applyProtection="1"/>
    <xf numFmtId="0" fontId="180" fillId="54" borderId="0" xfId="1027" applyFont="1" applyFill="1" applyProtection="1"/>
    <xf numFmtId="37" fontId="183" fillId="54" borderId="7" xfId="1027" applyNumberFormat="1" applyFont="1" applyFill="1" applyBorder="1" applyProtection="1"/>
    <xf numFmtId="0" fontId="181" fillId="54" borderId="59" xfId="1027" applyFont="1" applyFill="1" applyBorder="1" applyAlignment="1" applyProtection="1">
      <alignment horizontal="right"/>
    </xf>
    <xf numFmtId="0" fontId="181" fillId="54" borderId="71" xfId="1027" applyFont="1" applyFill="1" applyBorder="1" applyAlignment="1" applyProtection="1">
      <alignment horizontal="right"/>
    </xf>
    <xf numFmtId="0" fontId="180" fillId="54" borderId="7" xfId="1027" applyFont="1" applyFill="1" applyBorder="1" applyAlignment="1" applyProtection="1">
      <alignment horizontal="right"/>
    </xf>
    <xf numFmtId="0" fontId="180" fillId="54" borderId="0" xfId="1027" applyFont="1" applyFill="1" applyBorder="1" applyAlignment="1" applyProtection="1">
      <alignment horizontal="right"/>
    </xf>
    <xf numFmtId="0" fontId="181" fillId="94" borderId="5" xfId="1027" applyFont="1" applyFill="1" applyBorder="1" applyProtection="1"/>
    <xf numFmtId="0" fontId="180" fillId="94" borderId="61" xfId="1027" applyFont="1" applyFill="1" applyBorder="1" applyProtection="1"/>
    <xf numFmtId="0" fontId="180" fillId="94" borderId="62" xfId="1027" applyFont="1" applyFill="1" applyBorder="1" applyProtection="1"/>
    <xf numFmtId="169" fontId="180" fillId="94" borderId="5" xfId="1027" applyNumberFormat="1" applyFont="1" applyFill="1" applyBorder="1" applyProtection="1"/>
    <xf numFmtId="0" fontId="180" fillId="94" borderId="0" xfId="1027" applyFont="1" applyFill="1" applyBorder="1" applyProtection="1"/>
    <xf numFmtId="0" fontId="159" fillId="94" borderId="0" xfId="1027" applyFont="1" applyFill="1" applyBorder="1" applyProtection="1"/>
    <xf numFmtId="0" fontId="159" fillId="94" borderId="0" xfId="1027" applyFont="1" applyFill="1"/>
    <xf numFmtId="0" fontId="181" fillId="0" borderId="0" xfId="1027" applyFont="1" applyFill="1" applyBorder="1" applyAlignment="1" applyProtection="1">
      <alignment horizontal="left"/>
    </xf>
    <xf numFmtId="0" fontId="181" fillId="54" borderId="60" xfId="1027" applyFont="1" applyFill="1" applyBorder="1" applyProtection="1"/>
    <xf numFmtId="0" fontId="181" fillId="54" borderId="73" xfId="1027" applyFont="1" applyFill="1" applyBorder="1" applyProtection="1"/>
    <xf numFmtId="169" fontId="180" fillId="54" borderId="0" xfId="1027" applyNumberFormat="1" applyFont="1" applyFill="1" applyProtection="1"/>
    <xf numFmtId="211" fontId="180" fillId="54" borderId="0" xfId="751" applyNumberFormat="1" applyFont="1" applyFill="1" applyBorder="1" applyProtection="1"/>
    <xf numFmtId="211" fontId="159" fillId="54" borderId="0" xfId="751" applyNumberFormat="1" applyFont="1" applyFill="1" applyBorder="1" applyProtection="1"/>
    <xf numFmtId="0" fontId="180" fillId="0" borderId="0" xfId="1027" applyFont="1" applyFill="1" applyBorder="1" applyAlignment="1" applyProtection="1">
      <alignment horizontal="left" indent="1"/>
    </xf>
    <xf numFmtId="169" fontId="181" fillId="54" borderId="60" xfId="1027" applyNumberFormat="1" applyFont="1" applyFill="1" applyBorder="1" applyProtection="1"/>
    <xf numFmtId="169" fontId="180" fillId="54" borderId="0" xfId="1027" applyNumberFormat="1" applyFont="1" applyFill="1" applyBorder="1" applyProtection="1"/>
    <xf numFmtId="169" fontId="181" fillId="54" borderId="0" xfId="1027" applyNumberFormat="1" applyFont="1" applyFill="1" applyBorder="1" applyProtection="1"/>
    <xf numFmtId="0" fontId="181" fillId="94" borderId="0" xfId="1027" applyFont="1" applyFill="1" applyBorder="1" applyAlignment="1" applyProtection="1">
      <alignment horizontal="left"/>
    </xf>
    <xf numFmtId="169" fontId="181" fillId="94" borderId="68" xfId="1027" applyNumberFormat="1" applyFont="1" applyFill="1" applyBorder="1" applyProtection="1"/>
    <xf numFmtId="0" fontId="181" fillId="94" borderId="74" xfId="1027" applyFont="1" applyFill="1" applyBorder="1" applyProtection="1"/>
    <xf numFmtId="169" fontId="180" fillId="94" borderId="20" xfId="1027" applyNumberFormat="1" applyFont="1" applyFill="1" applyBorder="1" applyProtection="1"/>
    <xf numFmtId="169" fontId="180" fillId="94" borderId="0" xfId="1027" applyNumberFormat="1" applyFont="1" applyFill="1" applyBorder="1" applyProtection="1"/>
    <xf numFmtId="169" fontId="181" fillId="94" borderId="0" xfId="1027" applyNumberFormat="1" applyFont="1" applyFill="1" applyBorder="1" applyProtection="1"/>
    <xf numFmtId="211" fontId="159" fillId="94" borderId="75" xfId="751" applyNumberFormat="1" applyFont="1" applyFill="1" applyBorder="1" applyProtection="1"/>
    <xf numFmtId="196" fontId="181" fillId="0" borderId="61" xfId="1027" applyNumberFormat="1" applyFont="1" applyFill="1" applyBorder="1" applyAlignment="1" applyProtection="1">
      <alignment horizontal="right"/>
    </xf>
    <xf numFmtId="196" fontId="180" fillId="0" borderId="0" xfId="1027" applyNumberFormat="1" applyFont="1" applyFill="1" applyBorder="1" applyAlignment="1" applyProtection="1">
      <alignment horizontal="right"/>
    </xf>
    <xf numFmtId="211" fontId="180" fillId="0" borderId="5" xfId="751" applyNumberFormat="1" applyFont="1" applyFill="1" applyBorder="1" applyProtection="1"/>
    <xf numFmtId="212" fontId="180" fillId="54" borderId="0" xfId="1099" applyNumberFormat="1" applyFont="1" applyFill="1" applyBorder="1" applyAlignment="1" applyProtection="1">
      <alignment horizontal="right"/>
    </xf>
    <xf numFmtId="0" fontId="181" fillId="0" borderId="0" xfId="1027" applyFont="1" applyFill="1" applyBorder="1" applyProtection="1"/>
    <xf numFmtId="0" fontId="181" fillId="94" borderId="0" xfId="1027" applyFont="1" applyFill="1" applyBorder="1" applyProtection="1"/>
    <xf numFmtId="169" fontId="181" fillId="94" borderId="60" xfId="1027" applyNumberFormat="1" applyFont="1" applyFill="1" applyBorder="1" applyProtection="1"/>
    <xf numFmtId="0" fontId="181" fillId="94" borderId="73" xfId="1027" applyFont="1" applyFill="1" applyBorder="1" applyProtection="1"/>
    <xf numFmtId="211" fontId="159" fillId="94" borderId="0" xfId="751" applyNumberFormat="1" applyFont="1" applyFill="1" applyBorder="1" applyProtection="1"/>
    <xf numFmtId="0" fontId="180" fillId="0" borderId="0" xfId="1027" applyFont="1" applyFill="1" applyBorder="1" applyProtection="1"/>
    <xf numFmtId="196" fontId="181" fillId="0" borderId="76" xfId="1027" applyNumberFormat="1" applyFont="1" applyFill="1" applyBorder="1" applyAlignment="1" applyProtection="1">
      <alignment horizontal="right"/>
    </xf>
    <xf numFmtId="211" fontId="159" fillId="54" borderId="77" xfId="751" applyNumberFormat="1" applyFont="1" applyFill="1" applyBorder="1" applyProtection="1"/>
    <xf numFmtId="169" fontId="181" fillId="54" borderId="61" xfId="1027" applyNumberFormat="1" applyFont="1" applyFill="1" applyBorder="1" applyProtection="1"/>
    <xf numFmtId="242" fontId="180" fillId="54" borderId="62" xfId="751" applyNumberFormat="1" applyFont="1" applyFill="1" applyBorder="1" applyProtection="1"/>
    <xf numFmtId="169" fontId="180" fillId="0" borderId="5" xfId="1027" applyNumberFormat="1" applyFont="1" applyFill="1" applyBorder="1" applyProtection="1"/>
    <xf numFmtId="242" fontId="180" fillId="54" borderId="0" xfId="751" applyNumberFormat="1" applyFont="1" applyFill="1" applyBorder="1" applyProtection="1"/>
    <xf numFmtId="0" fontId="170" fillId="54" borderId="0" xfId="1027" applyFont="1" applyFill="1"/>
    <xf numFmtId="0" fontId="183" fillId="0" borderId="0" xfId="1027" applyFont="1" applyFill="1" applyBorder="1" applyProtection="1"/>
    <xf numFmtId="212" fontId="182" fillId="54" borderId="60" xfId="1104" applyNumberFormat="1" applyFont="1" applyFill="1" applyBorder="1" applyProtection="1"/>
    <xf numFmtId="212" fontId="183" fillId="54" borderId="73" xfId="1104" applyNumberFormat="1" applyFont="1" applyFill="1" applyBorder="1" applyProtection="1"/>
    <xf numFmtId="212" fontId="183" fillId="0" borderId="0" xfId="1104" applyNumberFormat="1" applyFont="1" applyFill="1" applyBorder="1" applyProtection="1"/>
    <xf numFmtId="242" fontId="183" fillId="54" borderId="0" xfId="751" applyNumberFormat="1" applyFont="1" applyFill="1" applyBorder="1" applyProtection="1"/>
    <xf numFmtId="212" fontId="182" fillId="54" borderId="0" xfId="1104" applyNumberFormat="1" applyFont="1" applyFill="1" applyBorder="1" applyProtection="1"/>
    <xf numFmtId="256" fontId="170" fillId="54" borderId="0" xfId="751" applyNumberFormat="1" applyFont="1" applyFill="1" applyBorder="1" applyProtection="1"/>
    <xf numFmtId="169" fontId="181" fillId="96" borderId="60" xfId="1027" applyNumberFormat="1" applyFont="1" applyFill="1" applyBorder="1" applyProtection="1"/>
    <xf numFmtId="242" fontId="180" fillId="96" borderId="73" xfId="751" applyNumberFormat="1" applyFont="1" applyFill="1" applyBorder="1" applyProtection="1"/>
    <xf numFmtId="169" fontId="180" fillId="0" borderId="0" xfId="1027" applyNumberFormat="1" applyFont="1" applyFill="1" applyBorder="1" applyProtection="1"/>
    <xf numFmtId="242" fontId="180" fillId="96" borderId="0" xfId="751" applyNumberFormat="1" applyFont="1" applyFill="1" applyBorder="1" applyProtection="1"/>
    <xf numFmtId="211" fontId="180" fillId="96" borderId="0" xfId="1099" applyNumberFormat="1" applyFont="1" applyFill="1" applyBorder="1" applyAlignment="1" applyProtection="1">
      <alignment horizontal="right"/>
    </xf>
    <xf numFmtId="9" fontId="159" fillId="54" borderId="0" xfId="1099" applyFont="1" applyFill="1" applyBorder="1" applyAlignment="1" applyProtection="1">
      <alignment horizontal="right"/>
    </xf>
    <xf numFmtId="0" fontId="170" fillId="54" borderId="0" xfId="1027" applyFont="1" applyFill="1" applyBorder="1" applyAlignment="1">
      <alignment vertical="top"/>
    </xf>
    <xf numFmtId="0" fontId="183" fillId="0" borderId="0" xfId="1027" applyFont="1" applyFill="1" applyBorder="1" applyAlignment="1" applyProtection="1">
      <alignment vertical="top"/>
    </xf>
    <xf numFmtId="212" fontId="182" fillId="96" borderId="60" xfId="1104" applyNumberFormat="1" applyFont="1" applyFill="1" applyBorder="1" applyAlignment="1" applyProtection="1">
      <alignment vertical="top"/>
    </xf>
    <xf numFmtId="212" fontId="183" fillId="96" borderId="73" xfId="1104" applyNumberFormat="1" applyFont="1" applyFill="1" applyBorder="1" applyAlignment="1" applyProtection="1">
      <alignment vertical="top"/>
    </xf>
    <xf numFmtId="212" fontId="183" fillId="0" borderId="0" xfId="1104" applyNumberFormat="1" applyFont="1" applyFill="1" applyBorder="1" applyAlignment="1" applyProtection="1">
      <alignment vertical="top"/>
    </xf>
    <xf numFmtId="242" fontId="183" fillId="96" borderId="0" xfId="751" applyNumberFormat="1" applyFont="1" applyFill="1" applyBorder="1" applyAlignment="1" applyProtection="1">
      <alignment vertical="top"/>
    </xf>
    <xf numFmtId="212" fontId="182" fillId="54" borderId="0" xfId="1104" applyNumberFormat="1" applyFont="1" applyFill="1" applyBorder="1" applyAlignment="1" applyProtection="1">
      <alignment vertical="top"/>
    </xf>
    <xf numFmtId="256" fontId="170" fillId="54" borderId="77" xfId="751" applyNumberFormat="1" applyFont="1" applyFill="1" applyBorder="1" applyAlignment="1" applyProtection="1">
      <alignment vertical="top"/>
    </xf>
    <xf numFmtId="0" fontId="183" fillId="0" borderId="63" xfId="1027" applyFont="1" applyFill="1" applyBorder="1" applyAlignment="1" applyProtection="1">
      <alignment vertical="top"/>
    </xf>
    <xf numFmtId="256" fontId="170" fillId="54" borderId="0" xfId="751" applyNumberFormat="1" applyFont="1" applyFill="1" applyBorder="1" applyAlignment="1" applyProtection="1">
      <alignment vertical="top"/>
    </xf>
    <xf numFmtId="0" fontId="181" fillId="97" borderId="0" xfId="1027" applyFont="1" applyFill="1" applyBorder="1" applyAlignment="1" applyProtection="1"/>
    <xf numFmtId="212" fontId="181" fillId="97" borderId="60" xfId="1104" applyNumberFormat="1" applyFont="1" applyFill="1" applyBorder="1" applyAlignment="1" applyProtection="1">
      <alignment vertical="top"/>
    </xf>
    <xf numFmtId="212" fontId="180" fillId="94" borderId="73" xfId="1104" applyNumberFormat="1" applyFont="1" applyFill="1" applyBorder="1" applyAlignment="1" applyProtection="1">
      <alignment vertical="top"/>
    </xf>
    <xf numFmtId="212" fontId="180" fillId="97" borderId="0" xfId="1104" applyNumberFormat="1" applyFont="1" applyFill="1" applyBorder="1" applyAlignment="1" applyProtection="1">
      <alignment vertical="top"/>
    </xf>
    <xf numFmtId="242" fontId="180" fillId="94" borderId="0" xfId="751" applyNumberFormat="1" applyFont="1" applyFill="1" applyBorder="1" applyAlignment="1" applyProtection="1">
      <alignment vertical="top"/>
    </xf>
    <xf numFmtId="212" fontId="182" fillId="94" borderId="0" xfId="1104" applyNumberFormat="1" applyFont="1" applyFill="1" applyBorder="1" applyAlignment="1" applyProtection="1">
      <alignment vertical="top"/>
    </xf>
    <xf numFmtId="0" fontId="180" fillId="96" borderId="0" xfId="1027" applyFont="1" applyFill="1" applyBorder="1" applyProtection="1"/>
    <xf numFmtId="242" fontId="181" fillId="54" borderId="60" xfId="724" applyNumberFormat="1" applyFont="1" applyFill="1" applyBorder="1" applyProtection="1"/>
    <xf numFmtId="202" fontId="180" fillId="96" borderId="73" xfId="724" applyNumberFormat="1" applyFont="1" applyFill="1" applyBorder="1" applyAlignment="1" applyProtection="1">
      <alignment vertical="top"/>
    </xf>
    <xf numFmtId="0" fontId="180" fillId="96" borderId="0" xfId="724" applyNumberFormat="1" applyFont="1" applyFill="1" applyBorder="1" applyAlignment="1" applyProtection="1">
      <alignment vertical="top"/>
    </xf>
    <xf numFmtId="0" fontId="180" fillId="96" borderId="0" xfId="1027" applyFont="1" applyFill="1" applyBorder="1" applyAlignment="1" applyProtection="1">
      <alignment horizontal="left" vertical="center" indent="1"/>
    </xf>
    <xf numFmtId="0" fontId="180" fillId="96" borderId="33" xfId="1027" applyFont="1" applyFill="1" applyBorder="1" applyAlignment="1" applyProtection="1">
      <alignment horizontal="left" vertical="center" indent="1"/>
    </xf>
    <xf numFmtId="202" fontId="180" fillId="96" borderId="78" xfId="724" applyNumberFormat="1" applyFont="1" applyFill="1" applyBorder="1" applyAlignment="1" applyProtection="1">
      <alignment vertical="top"/>
    </xf>
    <xf numFmtId="169" fontId="180" fillId="54" borderId="33" xfId="1027" applyNumberFormat="1" applyFont="1" applyFill="1" applyBorder="1" applyProtection="1"/>
    <xf numFmtId="242" fontId="181" fillId="54" borderId="61" xfId="724" applyNumberFormat="1" applyFont="1" applyFill="1" applyBorder="1" applyProtection="1"/>
    <xf numFmtId="196" fontId="180" fillId="0" borderId="33" xfId="1027" applyNumberFormat="1" applyFont="1" applyFill="1" applyBorder="1" applyAlignment="1" applyProtection="1">
      <alignment horizontal="right"/>
    </xf>
    <xf numFmtId="0" fontId="180" fillId="96" borderId="0" xfId="1027" applyFont="1" applyFill="1" applyBorder="1" applyAlignment="1" applyProtection="1">
      <alignment horizontal="left" indent="1"/>
    </xf>
    <xf numFmtId="0" fontId="180" fillId="96" borderId="20" xfId="1027" applyFont="1" applyFill="1" applyBorder="1" applyProtection="1"/>
    <xf numFmtId="266" fontId="181" fillId="0" borderId="68" xfId="1027" applyNumberFormat="1" applyFont="1" applyFill="1" applyBorder="1" applyAlignment="1" applyProtection="1">
      <alignment horizontal="right"/>
    </xf>
    <xf numFmtId="202" fontId="180" fillId="96" borderId="74" xfId="724" applyNumberFormat="1" applyFont="1" applyFill="1" applyBorder="1" applyAlignment="1" applyProtection="1">
      <alignment vertical="top"/>
    </xf>
    <xf numFmtId="266" fontId="180" fillId="0" borderId="20" xfId="1027" applyNumberFormat="1" applyFont="1" applyFill="1" applyBorder="1" applyAlignment="1" applyProtection="1">
      <alignment horizontal="right"/>
    </xf>
    <xf numFmtId="0" fontId="180" fillId="96" borderId="33" xfId="1027" applyFont="1" applyFill="1" applyBorder="1" applyProtection="1"/>
    <xf numFmtId="10" fontId="181" fillId="96" borderId="60" xfId="1099" applyNumberFormat="1" applyFont="1" applyFill="1" applyBorder="1" applyAlignment="1" applyProtection="1">
      <alignment vertical="top"/>
    </xf>
    <xf numFmtId="10" fontId="180" fillId="0" borderId="0" xfId="1104" applyNumberFormat="1" applyFont="1" applyFill="1" applyBorder="1" applyAlignment="1" applyProtection="1">
      <alignment vertical="top"/>
    </xf>
    <xf numFmtId="202" fontId="183" fillId="96" borderId="73" xfId="724" applyNumberFormat="1" applyFont="1" applyFill="1" applyBorder="1" applyAlignment="1" applyProtection="1">
      <alignment vertical="top"/>
    </xf>
    <xf numFmtId="202" fontId="183" fillId="96" borderId="0" xfId="724" applyNumberFormat="1" applyFont="1" applyFill="1" applyBorder="1" applyAlignment="1" applyProtection="1">
      <alignment vertical="top"/>
    </xf>
    <xf numFmtId="202" fontId="181" fillId="97" borderId="60" xfId="724" applyNumberFormat="1" applyFont="1" applyFill="1" applyBorder="1" applyAlignment="1" applyProtection="1">
      <alignment vertical="top"/>
    </xf>
    <xf numFmtId="202" fontId="183" fillId="94" borderId="73" xfId="724" applyNumberFormat="1" applyFont="1" applyFill="1" applyBorder="1" applyAlignment="1" applyProtection="1"/>
    <xf numFmtId="202" fontId="183" fillId="94" borderId="0" xfId="724" applyNumberFormat="1" applyFont="1" applyFill="1" applyBorder="1" applyAlignment="1" applyProtection="1"/>
    <xf numFmtId="202" fontId="183" fillId="97" borderId="0" xfId="724" applyNumberFormat="1" applyFont="1" applyFill="1" applyBorder="1" applyAlignment="1" applyProtection="1"/>
    <xf numFmtId="212" fontId="182" fillId="94" borderId="0" xfId="1104" applyNumberFormat="1" applyFont="1" applyFill="1" applyBorder="1" applyAlignment="1" applyProtection="1"/>
    <xf numFmtId="256" fontId="170" fillId="54" borderId="0" xfId="751" applyNumberFormat="1" applyFont="1" applyFill="1" applyBorder="1" applyAlignment="1" applyProtection="1"/>
    <xf numFmtId="0" fontId="170" fillId="54" borderId="0" xfId="1027" applyFont="1" applyFill="1" applyBorder="1" applyAlignment="1"/>
    <xf numFmtId="202" fontId="181" fillId="96" borderId="60" xfId="724" applyNumberFormat="1" applyFont="1" applyFill="1" applyBorder="1" applyAlignment="1" applyProtection="1">
      <alignment vertical="top"/>
    </xf>
    <xf numFmtId="0" fontId="170" fillId="96" borderId="0" xfId="1027" applyFont="1" applyFill="1" applyBorder="1" applyAlignment="1">
      <alignment vertical="top"/>
    </xf>
    <xf numFmtId="202" fontId="181" fillId="96" borderId="72" xfId="724" applyNumberFormat="1" applyFont="1" applyFill="1" applyBorder="1" applyAlignment="1" applyProtection="1">
      <alignment vertical="top"/>
    </xf>
    <xf numFmtId="169" fontId="180" fillId="96" borderId="0" xfId="1027" applyNumberFormat="1" applyFont="1" applyFill="1" applyBorder="1" applyProtection="1"/>
    <xf numFmtId="212" fontId="182" fillId="96" borderId="0" xfId="1104" applyNumberFormat="1" applyFont="1" applyFill="1" applyBorder="1" applyAlignment="1" applyProtection="1">
      <alignment vertical="top"/>
    </xf>
    <xf numFmtId="256" fontId="170" fillId="96" borderId="0" xfId="751" applyNumberFormat="1" applyFont="1" applyFill="1" applyBorder="1" applyAlignment="1" applyProtection="1">
      <alignment vertical="top"/>
    </xf>
    <xf numFmtId="0" fontId="0" fillId="96" borderId="0" xfId="0" applyFont="1" applyFill="1" applyBorder="1"/>
    <xf numFmtId="212" fontId="174" fillId="96" borderId="0" xfId="1104" applyNumberFormat="1" applyFont="1" applyFill="1" applyBorder="1" applyAlignment="1" applyProtection="1">
      <alignment vertical="top"/>
    </xf>
    <xf numFmtId="212" fontId="174" fillId="96" borderId="79" xfId="1104" applyNumberFormat="1" applyFont="1" applyFill="1" applyBorder="1" applyAlignment="1" applyProtection="1">
      <alignment vertical="top"/>
    </xf>
    <xf numFmtId="212" fontId="170" fillId="96" borderId="0" xfId="1104" applyNumberFormat="1" applyFont="1" applyFill="1" applyBorder="1" applyAlignment="1" applyProtection="1">
      <alignment vertical="top"/>
    </xf>
    <xf numFmtId="242" fontId="170" fillId="96" borderId="0" xfId="751" applyNumberFormat="1" applyFont="1" applyFill="1" applyBorder="1" applyAlignment="1" applyProtection="1">
      <alignment vertical="top"/>
    </xf>
    <xf numFmtId="256" fontId="229" fillId="96" borderId="0" xfId="751" applyNumberFormat="1" applyFont="1" applyFill="1" applyBorder="1" applyAlignment="1" applyProtection="1">
      <alignment vertical="top"/>
    </xf>
    <xf numFmtId="0" fontId="159" fillId="96" borderId="0" xfId="1027" applyFont="1" applyFill="1"/>
    <xf numFmtId="202" fontId="192" fillId="96" borderId="0" xfId="724" applyNumberFormat="1" applyFont="1" applyFill="1" applyAlignment="1">
      <alignment vertical="center" wrapText="1"/>
    </xf>
    <xf numFmtId="202" fontId="142" fillId="96" borderId="0" xfId="724" applyNumberFormat="1" applyFont="1" applyFill="1" applyAlignment="1">
      <alignment vertical="center" wrapText="1"/>
    </xf>
    <xf numFmtId="0" fontId="142" fillId="96" borderId="0" xfId="0" applyFont="1" applyFill="1" applyAlignment="1">
      <alignment vertical="center" wrapText="1"/>
    </xf>
    <xf numFmtId="0" fontId="159" fillId="96" borderId="0" xfId="1027" applyFont="1" applyFill="1" applyAlignment="1" applyProtection="1">
      <alignment horizontal="left" vertical="top" wrapText="1"/>
    </xf>
    <xf numFmtId="0" fontId="87" fillId="96" borderId="0" xfId="1027" applyFont="1" applyFill="1" applyBorder="1" applyProtection="1"/>
    <xf numFmtId="0" fontId="87" fillId="96" borderId="0" xfId="1027" applyFont="1" applyFill="1" applyAlignment="1" applyProtection="1">
      <alignment vertical="top"/>
    </xf>
    <xf numFmtId="0" fontId="193" fillId="96" borderId="0" xfId="1027" quotePrefix="1" applyFont="1" applyFill="1" applyAlignment="1">
      <alignment horizontal="left" vertical="top"/>
    </xf>
    <xf numFmtId="0" fontId="159" fillId="96" borderId="0" xfId="1027" applyFont="1" applyFill="1" applyAlignment="1">
      <alignment vertical="center"/>
    </xf>
    <xf numFmtId="0" fontId="137" fillId="54" borderId="0" xfId="1027" applyFont="1" applyFill="1"/>
    <xf numFmtId="0" fontId="162" fillId="54" borderId="0" xfId="1027" applyFont="1" applyFill="1"/>
    <xf numFmtId="37" fontId="137" fillId="54" borderId="0" xfId="1027" applyNumberFormat="1" applyFont="1" applyFill="1" applyBorder="1"/>
    <xf numFmtId="37" fontId="194" fillId="54" borderId="0" xfId="1027" applyNumberFormat="1" applyFont="1" applyFill="1" applyBorder="1" applyProtection="1"/>
    <xf numFmtId="0" fontId="194" fillId="54" borderId="0" xfId="1027" applyFont="1" applyFill="1" applyProtection="1"/>
    <xf numFmtId="37" fontId="195" fillId="54" borderId="0" xfId="1027" applyNumberFormat="1" applyFont="1" applyFill="1" applyBorder="1" applyAlignment="1" applyProtection="1">
      <alignment horizontal="left"/>
    </xf>
    <xf numFmtId="37" fontId="195" fillId="54" borderId="0" xfId="1027" applyNumberFormat="1" applyFont="1" applyFill="1" applyAlignment="1" applyProtection="1">
      <alignment horizontal="left"/>
    </xf>
    <xf numFmtId="37" fontId="194" fillId="54" borderId="0" xfId="1027" applyNumberFormat="1" applyFont="1" applyFill="1" applyAlignment="1" applyProtection="1">
      <alignment horizontal="left"/>
    </xf>
    <xf numFmtId="37" fontId="194" fillId="54" borderId="0" xfId="1027" applyNumberFormat="1" applyFont="1" applyFill="1" applyBorder="1" applyAlignment="1" applyProtection="1">
      <alignment horizontal="left"/>
    </xf>
    <xf numFmtId="37" fontId="196" fillId="54" borderId="0" xfId="1027" applyNumberFormat="1" applyFont="1" applyFill="1" applyAlignment="1" applyProtection="1">
      <alignment horizontal="left"/>
    </xf>
    <xf numFmtId="37" fontId="188" fillId="54" borderId="0" xfId="1027" applyNumberFormat="1" applyFont="1" applyFill="1" applyAlignment="1" applyProtection="1">
      <alignment horizontal="left"/>
    </xf>
    <xf numFmtId="0" fontId="195" fillId="54" borderId="0" xfId="1027" applyFont="1" applyFill="1" applyProtection="1"/>
    <xf numFmtId="0" fontId="195" fillId="54" borderId="0" xfId="1027" applyFont="1" applyFill="1" applyBorder="1" applyProtection="1"/>
    <xf numFmtId="0" fontId="194" fillId="54" borderId="0" xfId="1027" applyFont="1" applyFill="1" applyBorder="1" applyProtection="1"/>
    <xf numFmtId="37" fontId="197" fillId="54" borderId="7" xfId="1027" applyNumberFormat="1" applyFont="1" applyFill="1" applyBorder="1" applyAlignment="1" applyProtection="1"/>
    <xf numFmtId="37" fontId="197" fillId="54" borderId="7" xfId="1027" applyNumberFormat="1" applyFont="1" applyFill="1" applyBorder="1" applyAlignment="1" applyProtection="1">
      <alignment wrapText="1"/>
    </xf>
    <xf numFmtId="0" fontId="195" fillId="54" borderId="7" xfId="1027" applyFont="1" applyFill="1" applyBorder="1" applyAlignment="1" applyProtection="1">
      <alignment horizontal="right" wrapText="1"/>
    </xf>
    <xf numFmtId="0" fontId="195" fillId="54" borderId="0" xfId="1027" applyFont="1" applyFill="1" applyBorder="1" applyAlignment="1" applyProtection="1">
      <alignment horizontal="right" wrapText="1"/>
    </xf>
    <xf numFmtId="0" fontId="195" fillId="54" borderId="7" xfId="1027" applyFont="1" applyFill="1" applyBorder="1" applyAlignment="1" applyProtection="1">
      <alignment horizontal="right"/>
    </xf>
    <xf numFmtId="0" fontId="194" fillId="54" borderId="7" xfId="1027" applyFont="1" applyFill="1" applyBorder="1" applyAlignment="1" applyProtection="1">
      <alignment horizontal="right"/>
    </xf>
    <xf numFmtId="37" fontId="197" fillId="54" borderId="0" xfId="1027" applyNumberFormat="1" applyFont="1" applyFill="1" applyBorder="1" applyAlignment="1" applyProtection="1">
      <alignment wrapText="1"/>
    </xf>
    <xf numFmtId="0" fontId="194" fillId="54" borderId="7" xfId="1027" applyFont="1" applyFill="1" applyBorder="1" applyAlignment="1" applyProtection="1">
      <alignment horizontal="right" wrapText="1"/>
    </xf>
    <xf numFmtId="0" fontId="180" fillId="54" borderId="0" xfId="1027" applyFont="1" applyFill="1"/>
    <xf numFmtId="0" fontId="195" fillId="94" borderId="0" xfId="1027" applyFont="1" applyFill="1" applyBorder="1" applyProtection="1"/>
    <xf numFmtId="0" fontId="194" fillId="94" borderId="0" xfId="1027" applyFont="1" applyFill="1" applyBorder="1" applyProtection="1"/>
    <xf numFmtId="0" fontId="180" fillId="94" borderId="0" xfId="1027" applyFont="1" applyFill="1" applyProtection="1"/>
    <xf numFmtId="0" fontId="180" fillId="94" borderId="0" xfId="1027" applyFont="1" applyFill="1"/>
    <xf numFmtId="0" fontId="195" fillId="96" borderId="0" xfId="1027" applyFont="1" applyFill="1" applyBorder="1" applyAlignment="1" applyProtection="1">
      <alignment horizontal="left"/>
    </xf>
    <xf numFmtId="0" fontId="194" fillId="96" borderId="0" xfId="1027" applyFont="1" applyFill="1" applyBorder="1" applyAlignment="1" applyProtection="1">
      <alignment horizontal="left"/>
    </xf>
    <xf numFmtId="0" fontId="194" fillId="0" borderId="0" xfId="1027" applyFont="1" applyFill="1" applyBorder="1" applyAlignment="1" applyProtection="1">
      <alignment horizontal="left" indent="1"/>
    </xf>
    <xf numFmtId="0" fontId="194" fillId="54" borderId="0" xfId="1027" applyFont="1" applyFill="1" applyBorder="1" applyAlignment="1" applyProtection="1">
      <alignment horizontal="left" indent="1"/>
    </xf>
    <xf numFmtId="202" fontId="195" fillId="54" borderId="0" xfId="724" applyNumberFormat="1" applyFont="1" applyFill="1" applyBorder="1" applyAlignment="1" applyProtection="1">
      <alignment horizontal="right"/>
    </xf>
    <xf numFmtId="0" fontId="195" fillId="54" borderId="0" xfId="1027" applyFont="1" applyFill="1" applyBorder="1" applyAlignment="1" applyProtection="1">
      <alignment horizontal="left" indent="1"/>
    </xf>
    <xf numFmtId="202" fontId="194" fillId="54" borderId="0" xfId="724" applyNumberFormat="1" applyFont="1" applyFill="1" applyBorder="1" applyAlignment="1" applyProtection="1">
      <alignment horizontal="right"/>
    </xf>
    <xf numFmtId="202" fontId="194" fillId="54" borderId="0" xfId="724" applyNumberFormat="1" applyFont="1" applyFill="1" applyBorder="1" applyAlignment="1" applyProtection="1">
      <alignment horizontal="left" indent="1"/>
    </xf>
    <xf numFmtId="242" fontId="194" fillId="54" borderId="0" xfId="724" applyNumberFormat="1" applyFont="1" applyFill="1" applyBorder="1" applyAlignment="1" applyProtection="1">
      <alignment horizontal="right"/>
    </xf>
    <xf numFmtId="0" fontId="195" fillId="94" borderId="0" xfId="1027" applyFont="1" applyFill="1" applyBorder="1" applyAlignment="1" applyProtection="1">
      <alignment horizontal="left"/>
    </xf>
    <xf numFmtId="202" fontId="195" fillId="94" borderId="20" xfId="724" applyNumberFormat="1" applyFont="1" applyFill="1" applyBorder="1" applyAlignment="1" applyProtection="1">
      <alignment horizontal="right"/>
    </xf>
    <xf numFmtId="202" fontId="195" fillId="94" borderId="0" xfId="724" applyNumberFormat="1" applyFont="1" applyFill="1" applyBorder="1" applyAlignment="1" applyProtection="1">
      <alignment horizontal="right"/>
    </xf>
    <xf numFmtId="202" fontId="194" fillId="94" borderId="20" xfId="724" applyNumberFormat="1" applyFont="1" applyFill="1" applyBorder="1" applyAlignment="1" applyProtection="1">
      <alignment horizontal="right"/>
    </xf>
    <xf numFmtId="202" fontId="194" fillId="94" borderId="0" xfId="724" applyNumberFormat="1" applyFont="1" applyFill="1" applyBorder="1" applyAlignment="1" applyProtection="1">
      <alignment horizontal="right"/>
    </xf>
    <xf numFmtId="0" fontId="194" fillId="96" borderId="0" xfId="1027" applyFont="1" applyFill="1" applyBorder="1" applyAlignment="1" applyProtection="1">
      <alignment horizontal="left" indent="1"/>
    </xf>
    <xf numFmtId="202" fontId="195" fillId="96" borderId="0" xfId="724" applyNumberFormat="1" applyFont="1" applyFill="1" applyBorder="1" applyAlignment="1" applyProtection="1">
      <alignment horizontal="right"/>
    </xf>
    <xf numFmtId="0" fontId="195" fillId="96" borderId="0" xfId="1027" applyFont="1" applyFill="1" applyBorder="1" applyAlignment="1" applyProtection="1">
      <alignment horizontal="left" indent="1"/>
    </xf>
    <xf numFmtId="202" fontId="194" fillId="96" borderId="0" xfId="724" applyNumberFormat="1" applyFont="1" applyFill="1" applyBorder="1" applyAlignment="1" applyProtection="1">
      <alignment horizontal="right"/>
    </xf>
    <xf numFmtId="202" fontId="194" fillId="96" borderId="0" xfId="724" applyNumberFormat="1" applyFont="1" applyFill="1" applyBorder="1" applyAlignment="1" applyProtection="1">
      <alignment horizontal="left" indent="1"/>
    </xf>
    <xf numFmtId="169" fontId="194" fillId="96" borderId="0" xfId="1027" applyNumberFormat="1" applyFont="1" applyFill="1" applyBorder="1" applyAlignment="1" applyProtection="1">
      <alignment horizontal="right"/>
    </xf>
    <xf numFmtId="0" fontId="195" fillId="96" borderId="0" xfId="1027" applyFont="1" applyFill="1" applyBorder="1" applyProtection="1"/>
    <xf numFmtId="202" fontId="195" fillId="96" borderId="0" xfId="724" applyNumberFormat="1" applyFont="1" applyFill="1" applyBorder="1" applyProtection="1"/>
    <xf numFmtId="202" fontId="194" fillId="96" borderId="0" xfId="724" applyNumberFormat="1" applyFont="1" applyFill="1" applyBorder="1" applyProtection="1"/>
    <xf numFmtId="0" fontId="180" fillId="0" borderId="0" xfId="1027" applyFont="1" applyFill="1" applyProtection="1"/>
    <xf numFmtId="202" fontId="194" fillId="94" borderId="0" xfId="724" applyNumberFormat="1" applyFont="1" applyFill="1" applyBorder="1" applyProtection="1"/>
    <xf numFmtId="0" fontId="194" fillId="96" borderId="0" xfId="1027" applyFont="1" applyFill="1" applyBorder="1" applyProtection="1"/>
    <xf numFmtId="242" fontId="195" fillId="96" borderId="33" xfId="1027" applyNumberFormat="1" applyFont="1" applyFill="1" applyBorder="1" applyAlignment="1" applyProtection="1">
      <alignment horizontal="right"/>
    </xf>
    <xf numFmtId="242" fontId="194" fillId="96" borderId="33" xfId="1027" applyNumberFormat="1" applyFont="1" applyFill="1" applyBorder="1" applyAlignment="1" applyProtection="1">
      <alignment horizontal="right"/>
    </xf>
    <xf numFmtId="0" fontId="0" fillId="0" borderId="0" xfId="0" applyFont="1" applyFill="1"/>
    <xf numFmtId="0" fontId="197" fillId="96" borderId="0" xfId="1027" applyFont="1" applyFill="1" applyBorder="1" applyProtection="1"/>
    <xf numFmtId="212" fontId="198" fillId="96" borderId="0" xfId="1099" applyNumberFormat="1" applyFont="1" applyFill="1" applyBorder="1" applyAlignment="1" applyProtection="1">
      <alignment horizontal="right"/>
    </xf>
    <xf numFmtId="212" fontId="197" fillId="96" borderId="0" xfId="1099" applyNumberFormat="1" applyFont="1" applyFill="1" applyBorder="1" applyAlignment="1" applyProtection="1">
      <alignment horizontal="right"/>
    </xf>
    <xf numFmtId="0" fontId="183" fillId="54" borderId="0" xfId="1027" applyFont="1" applyFill="1" applyProtection="1"/>
    <xf numFmtId="0" fontId="183" fillId="54" borderId="0" xfId="1027" applyFont="1" applyFill="1"/>
    <xf numFmtId="0" fontId="198" fillId="96" borderId="0" xfId="1027" applyFont="1" applyFill="1" applyBorder="1" applyProtection="1"/>
    <xf numFmtId="0" fontId="197" fillId="96" borderId="0" xfId="1027" applyFont="1" applyFill="1" applyBorder="1" applyAlignment="1" applyProtection="1">
      <alignment vertical="center"/>
    </xf>
    <xf numFmtId="212" fontId="198" fillId="96" borderId="0" xfId="1099" applyNumberFormat="1" applyFont="1" applyFill="1" applyBorder="1" applyAlignment="1" applyProtection="1">
      <alignment horizontal="right" vertical="center"/>
    </xf>
    <xf numFmtId="0" fontId="198" fillId="96" borderId="0" xfId="1027" applyFont="1" applyFill="1" applyBorder="1" applyAlignment="1" applyProtection="1">
      <alignment vertical="center"/>
    </xf>
    <xf numFmtId="212" fontId="197" fillId="96" borderId="0" xfId="1099" applyNumberFormat="1" applyFont="1" applyFill="1" applyBorder="1" applyAlignment="1" applyProtection="1">
      <alignment horizontal="right" vertical="center"/>
    </xf>
    <xf numFmtId="0" fontId="183" fillId="54" borderId="0" xfId="1027" applyFont="1" applyFill="1" applyBorder="1" applyAlignment="1" applyProtection="1">
      <alignment vertical="center"/>
    </xf>
    <xf numFmtId="0" fontId="183" fillId="54" borderId="0" xfId="1027" applyFont="1" applyFill="1" applyBorder="1" applyAlignment="1">
      <alignment vertical="center"/>
    </xf>
    <xf numFmtId="0" fontId="197" fillId="97" borderId="0" xfId="1027" applyFont="1" applyFill="1" applyBorder="1" applyAlignment="1" applyProtection="1"/>
    <xf numFmtId="0" fontId="195" fillId="97" borderId="0" xfId="1027" applyFont="1" applyFill="1" applyBorder="1" applyAlignment="1" applyProtection="1"/>
    <xf numFmtId="212" fontId="198" fillId="97" borderId="0" xfId="1099" applyNumberFormat="1" applyFont="1" applyFill="1" applyBorder="1" applyAlignment="1" applyProtection="1">
      <alignment horizontal="right"/>
    </xf>
    <xf numFmtId="0" fontId="198" fillId="94" borderId="0" xfId="1027" applyFont="1" applyFill="1" applyBorder="1" applyAlignment="1" applyProtection="1"/>
    <xf numFmtId="212" fontId="197" fillId="94" borderId="0" xfId="1099" applyNumberFormat="1" applyFont="1" applyFill="1" applyBorder="1" applyAlignment="1" applyProtection="1">
      <alignment horizontal="right"/>
    </xf>
    <xf numFmtId="0" fontId="197" fillId="94" borderId="0" xfId="1027" applyFont="1" applyFill="1" applyBorder="1" applyAlignment="1" applyProtection="1"/>
    <xf numFmtId="0" fontId="0" fillId="0" borderId="0" xfId="0" applyFont="1" applyFill="1" applyAlignment="1"/>
    <xf numFmtId="0" fontId="0" fillId="0" borderId="0" xfId="0" applyFont="1" applyAlignment="1"/>
    <xf numFmtId="0" fontId="183" fillId="54" borderId="0" xfId="1027" applyFont="1" applyFill="1" applyBorder="1" applyAlignment="1" applyProtection="1"/>
    <xf numFmtId="0" fontId="183" fillId="54" borderId="0" xfId="1027" applyFont="1" applyFill="1" applyBorder="1" applyAlignment="1"/>
    <xf numFmtId="169" fontId="195" fillId="54" borderId="0" xfId="1027" applyNumberFormat="1" applyFont="1" applyFill="1" applyBorder="1" applyProtection="1"/>
    <xf numFmtId="169" fontId="194" fillId="54" borderId="0" xfId="1027" applyNumberFormat="1" applyFont="1" applyFill="1" applyBorder="1" applyProtection="1"/>
    <xf numFmtId="0" fontId="194" fillId="96" borderId="0" xfId="1027" applyFont="1" applyFill="1" applyBorder="1" applyAlignment="1" applyProtection="1">
      <alignment horizontal="left" vertical="center" indent="1"/>
    </xf>
    <xf numFmtId="0" fontId="194" fillId="96" borderId="33" xfId="1027" applyFont="1" applyFill="1" applyBorder="1" applyAlignment="1" applyProtection="1">
      <alignment horizontal="left" vertical="center" indent="1"/>
    </xf>
    <xf numFmtId="0" fontId="197" fillId="96" borderId="33" xfId="1027" applyFont="1" applyFill="1" applyBorder="1" applyAlignment="1" applyProtection="1">
      <alignment vertical="center"/>
    </xf>
    <xf numFmtId="169" fontId="194" fillId="54" borderId="33" xfId="1027" applyNumberFormat="1" applyFont="1" applyFill="1" applyBorder="1" applyProtection="1"/>
    <xf numFmtId="196" fontId="194" fillId="0" borderId="0" xfId="1027" applyNumberFormat="1" applyFont="1" applyFill="1" applyBorder="1" applyAlignment="1" applyProtection="1">
      <alignment horizontal="right"/>
    </xf>
    <xf numFmtId="196" fontId="194" fillId="0" borderId="33" xfId="1027" applyNumberFormat="1" applyFont="1" applyFill="1" applyBorder="1" applyAlignment="1" applyProtection="1">
      <alignment horizontal="right"/>
    </xf>
    <xf numFmtId="0" fontId="194" fillId="96" borderId="20" xfId="1027" applyFont="1" applyFill="1" applyBorder="1" applyProtection="1"/>
    <xf numFmtId="0" fontId="197" fillId="96" borderId="20" xfId="1027" applyFont="1" applyFill="1" applyBorder="1" applyAlignment="1" applyProtection="1">
      <alignment vertical="center"/>
    </xf>
    <xf numFmtId="266" fontId="194" fillId="0" borderId="20" xfId="1027" applyNumberFormat="1" applyFont="1" applyFill="1" applyBorder="1" applyAlignment="1" applyProtection="1">
      <alignment horizontal="right"/>
    </xf>
    <xf numFmtId="266" fontId="194" fillId="0" borderId="0" xfId="1027" applyNumberFormat="1" applyFont="1" applyFill="1" applyBorder="1" applyAlignment="1" applyProtection="1">
      <alignment horizontal="right"/>
    </xf>
    <xf numFmtId="0" fontId="194" fillId="96" borderId="33" xfId="1027" applyFont="1" applyFill="1" applyBorder="1" applyProtection="1"/>
    <xf numFmtId="10" fontId="194" fillId="0" borderId="0" xfId="1104" applyNumberFormat="1" applyFont="1" applyFill="1" applyBorder="1" applyAlignment="1" applyProtection="1">
      <alignment vertical="top"/>
    </xf>
    <xf numFmtId="0" fontId="197" fillId="97" borderId="0" xfId="1027" applyFont="1" applyFill="1" applyBorder="1" applyAlignment="1" applyProtection="1">
      <alignment vertical="center"/>
    </xf>
    <xf numFmtId="202" fontId="197" fillId="94" borderId="0" xfId="724" applyNumberFormat="1" applyFont="1" applyFill="1" applyBorder="1" applyAlignment="1" applyProtection="1"/>
    <xf numFmtId="0" fontId="197" fillId="94" borderId="0" xfId="1027" applyFont="1" applyFill="1" applyBorder="1" applyAlignment="1" applyProtection="1">
      <alignment vertical="center"/>
    </xf>
    <xf numFmtId="0" fontId="197" fillId="0" borderId="0" xfId="1027" applyFont="1" applyFill="1" applyBorder="1" applyAlignment="1" applyProtection="1">
      <alignment vertical="center"/>
    </xf>
    <xf numFmtId="0" fontId="194" fillId="0" borderId="0" xfId="1027" applyFont="1" applyFill="1" applyBorder="1" applyProtection="1"/>
    <xf numFmtId="0" fontId="198" fillId="0" borderId="0" xfId="1027" applyFont="1" applyFill="1" applyBorder="1" applyAlignment="1" applyProtection="1">
      <alignment vertical="center"/>
    </xf>
    <xf numFmtId="212" fontId="198" fillId="0" borderId="0" xfId="1099" applyNumberFormat="1" applyFont="1" applyFill="1" applyBorder="1" applyAlignment="1" applyProtection="1">
      <alignment horizontal="right" vertical="center"/>
    </xf>
    <xf numFmtId="212" fontId="197" fillId="0" borderId="0" xfId="1099" applyNumberFormat="1" applyFont="1" applyFill="1" applyBorder="1" applyAlignment="1" applyProtection="1">
      <alignment horizontal="right" vertical="center"/>
    </xf>
    <xf numFmtId="169" fontId="194" fillId="0" borderId="0" xfId="1027" applyNumberFormat="1" applyFont="1" applyFill="1" applyBorder="1" applyProtection="1"/>
    <xf numFmtId="0" fontId="137" fillId="0" borderId="0" xfId="1027" applyFont="1" applyFill="1"/>
    <xf numFmtId="0" fontId="201" fillId="0" borderId="0" xfId="0" applyFont="1" applyFill="1" applyAlignment="1">
      <alignment horizontal="left" vertical="top" wrapText="1"/>
    </xf>
    <xf numFmtId="0" fontId="137" fillId="0" borderId="0" xfId="1027" applyFont="1" applyFill="1" applyBorder="1"/>
    <xf numFmtId="0" fontId="162" fillId="0" borderId="0" xfId="1027" applyFont="1" applyFill="1"/>
    <xf numFmtId="0" fontId="230" fillId="0" borderId="0" xfId="0" applyFont="1" applyFill="1" applyAlignment="1">
      <alignment vertical="center" wrapText="1"/>
    </xf>
    <xf numFmtId="0" fontId="137" fillId="54" borderId="0" xfId="1027" applyFont="1" applyFill="1" applyBorder="1"/>
    <xf numFmtId="37" fontId="160" fillId="54" borderId="0" xfId="1027" applyNumberFormat="1" applyFont="1" applyFill="1" applyAlignment="1" applyProtection="1">
      <alignment horizontal="left"/>
    </xf>
    <xf numFmtId="37" fontId="161" fillId="54" borderId="0" xfId="1027" applyNumberFormat="1" applyFont="1" applyFill="1" applyBorder="1" applyAlignment="1" applyProtection="1">
      <alignment horizontal="left"/>
    </xf>
    <xf numFmtId="0" fontId="156" fillId="54" borderId="63" xfId="1027" applyFont="1" applyFill="1" applyBorder="1" applyProtection="1"/>
    <xf numFmtId="0" fontId="156" fillId="54" borderId="58" xfId="1027" applyFont="1" applyFill="1" applyBorder="1" applyAlignment="1" applyProtection="1">
      <alignment horizontal="right"/>
    </xf>
    <xf numFmtId="0" fontId="156" fillId="54" borderId="73" xfId="1027" applyFont="1" applyFill="1" applyBorder="1" applyAlignment="1" applyProtection="1">
      <alignment horizontal="right"/>
    </xf>
    <xf numFmtId="0" fontId="159" fillId="54" borderId="0" xfId="1027" applyFont="1" applyFill="1" applyAlignment="1" applyProtection="1">
      <alignment horizontal="right"/>
    </xf>
    <xf numFmtId="0" fontId="159" fillId="54" borderId="63" xfId="1027" applyFont="1" applyFill="1" applyBorder="1" applyProtection="1"/>
    <xf numFmtId="0" fontId="156" fillId="54" borderId="79" xfId="1027" applyFont="1" applyFill="1" applyBorder="1" applyAlignment="1" applyProtection="1">
      <alignment horizontal="right"/>
    </xf>
    <xf numFmtId="37" fontId="170" fillId="54" borderId="66" xfId="1027" applyNumberFormat="1" applyFont="1" applyFill="1" applyBorder="1" applyProtection="1"/>
    <xf numFmtId="37" fontId="170" fillId="54" borderId="7" xfId="1027" applyNumberFormat="1" applyFont="1" applyFill="1" applyBorder="1" applyProtection="1"/>
    <xf numFmtId="0" fontId="156" fillId="54" borderId="59" xfId="1027" applyFont="1" applyFill="1" applyBorder="1" applyAlignment="1" applyProtection="1">
      <alignment horizontal="right"/>
    </xf>
    <xf numFmtId="0" fontId="156" fillId="54" borderId="71" xfId="1027" applyFont="1" applyFill="1" applyBorder="1" applyAlignment="1" applyProtection="1">
      <alignment horizontal="right"/>
    </xf>
    <xf numFmtId="0" fontId="159" fillId="54" borderId="7" xfId="1027" applyFont="1" applyFill="1" applyBorder="1" applyAlignment="1" applyProtection="1">
      <alignment horizontal="right"/>
    </xf>
    <xf numFmtId="0" fontId="159" fillId="54" borderId="66" xfId="1027" applyFont="1" applyFill="1" applyBorder="1" applyAlignment="1" applyProtection="1">
      <alignment horizontal="right"/>
    </xf>
    <xf numFmtId="0" fontId="156" fillId="54" borderId="7" xfId="1027" applyFont="1" applyFill="1" applyBorder="1" applyAlignment="1" applyProtection="1">
      <alignment horizontal="right"/>
    </xf>
    <xf numFmtId="0" fontId="156" fillId="94" borderId="63" xfId="1027" applyFont="1" applyFill="1" applyBorder="1" applyProtection="1"/>
    <xf numFmtId="0" fontId="156" fillId="94" borderId="60" xfId="1027" applyFont="1" applyFill="1" applyBorder="1" applyAlignment="1" applyProtection="1">
      <alignment horizontal="right"/>
    </xf>
    <xf numFmtId="0" fontId="156" fillId="94" borderId="73" xfId="1027" applyFont="1" applyFill="1" applyBorder="1" applyAlignment="1" applyProtection="1">
      <alignment horizontal="right"/>
    </xf>
    <xf numFmtId="0" fontId="159" fillId="94" borderId="0" xfId="1027" applyFont="1" applyFill="1" applyBorder="1" applyAlignment="1" applyProtection="1">
      <alignment horizontal="right"/>
    </xf>
    <xf numFmtId="0" fontId="159" fillId="94" borderId="63" xfId="1027" applyFont="1" applyFill="1" applyBorder="1" applyAlignment="1" applyProtection="1">
      <alignment horizontal="right"/>
    </xf>
    <xf numFmtId="0" fontId="156" fillId="94" borderId="0" xfId="1027" applyFont="1" applyFill="1" applyBorder="1" applyAlignment="1" applyProtection="1">
      <alignment horizontal="right"/>
    </xf>
    <xf numFmtId="37" fontId="156" fillId="54" borderId="63" xfId="1027" applyNumberFormat="1" applyFont="1" applyFill="1" applyBorder="1" applyProtection="1"/>
    <xf numFmtId="0" fontId="156" fillId="54" borderId="60" xfId="1027" applyFont="1" applyFill="1" applyBorder="1" applyAlignment="1" applyProtection="1">
      <alignment horizontal="right"/>
    </xf>
    <xf numFmtId="0" fontId="159" fillId="54" borderId="63" xfId="1027" applyFont="1" applyFill="1" applyBorder="1" applyAlignment="1" applyProtection="1">
      <alignment horizontal="right"/>
    </xf>
    <xf numFmtId="37" fontId="159" fillId="54" borderId="63" xfId="1027" applyNumberFormat="1" applyFont="1" applyFill="1" applyBorder="1" applyAlignment="1" applyProtection="1">
      <alignment horizontal="left" indent="1"/>
    </xf>
    <xf numFmtId="37" fontId="159" fillId="54" borderId="0" xfId="1027" applyNumberFormat="1" applyFont="1" applyFill="1" applyBorder="1" applyAlignment="1" applyProtection="1">
      <alignment horizontal="left" indent="1"/>
    </xf>
    <xf numFmtId="169" fontId="156" fillId="54" borderId="60" xfId="1027" applyNumberFormat="1" applyFont="1" applyFill="1" applyBorder="1" applyAlignment="1" applyProtection="1">
      <alignment horizontal="right"/>
    </xf>
    <xf numFmtId="169" fontId="159" fillId="96" borderId="0" xfId="1027" applyNumberFormat="1" applyFont="1" applyFill="1" applyBorder="1" applyAlignment="1" applyProtection="1">
      <alignment horizontal="right"/>
    </xf>
    <xf numFmtId="211" fontId="159" fillId="54" borderId="63" xfId="751" applyNumberFormat="1" applyFont="1" applyFill="1" applyBorder="1" applyProtection="1"/>
    <xf numFmtId="169" fontId="156" fillId="54" borderId="0" xfId="1027" applyNumberFormat="1" applyFont="1" applyFill="1" applyBorder="1" applyAlignment="1" applyProtection="1">
      <alignment horizontal="right"/>
    </xf>
    <xf numFmtId="37" fontId="159" fillId="0" borderId="0" xfId="1027" applyNumberFormat="1" applyFont="1" applyFill="1" applyBorder="1" applyAlignment="1" applyProtection="1">
      <alignment horizontal="left" indent="1"/>
    </xf>
    <xf numFmtId="173" fontId="156" fillId="54" borderId="76" xfId="1027" applyNumberFormat="1" applyFont="1" applyFill="1" applyBorder="1" applyAlignment="1" applyProtection="1">
      <alignment horizontal="right"/>
    </xf>
    <xf numFmtId="0" fontId="156" fillId="54" borderId="78" xfId="1027" applyFont="1" applyFill="1" applyBorder="1" applyAlignment="1" applyProtection="1">
      <alignment horizontal="right"/>
    </xf>
    <xf numFmtId="169" fontId="159" fillId="96" borderId="33" xfId="1027" applyNumberFormat="1" applyFont="1" applyFill="1" applyBorder="1" applyAlignment="1" applyProtection="1">
      <alignment horizontal="right"/>
    </xf>
    <xf numFmtId="173" fontId="156" fillId="54" borderId="80" xfId="1027" applyNumberFormat="1" applyFont="1" applyFill="1" applyBorder="1" applyAlignment="1" applyProtection="1">
      <alignment horizontal="right"/>
    </xf>
    <xf numFmtId="37" fontId="156" fillId="0" borderId="0" xfId="1027" applyNumberFormat="1" applyFont="1" applyFill="1" applyBorder="1" applyProtection="1"/>
    <xf numFmtId="169" fontId="156" fillId="54" borderId="63" xfId="1027" applyNumberFormat="1" applyFont="1" applyFill="1" applyBorder="1" applyAlignment="1" applyProtection="1">
      <alignment horizontal="right"/>
    </xf>
    <xf numFmtId="37" fontId="156" fillId="94" borderId="63" xfId="1027" applyNumberFormat="1" applyFont="1" applyFill="1" applyBorder="1" applyProtection="1"/>
    <xf numFmtId="37" fontId="156" fillId="94" borderId="0" xfId="1027" applyNumberFormat="1" applyFont="1" applyFill="1" applyBorder="1" applyProtection="1"/>
    <xf numFmtId="169" fontId="156" fillId="94" borderId="68" xfId="1027" applyNumberFormat="1" applyFont="1" applyFill="1" applyBorder="1" applyAlignment="1" applyProtection="1">
      <alignment horizontal="right"/>
    </xf>
    <xf numFmtId="0" fontId="156" fillId="94" borderId="74" xfId="1027" applyFont="1" applyFill="1" applyBorder="1" applyAlignment="1" applyProtection="1">
      <alignment horizontal="right"/>
    </xf>
    <xf numFmtId="169" fontId="159" fillId="94" borderId="20" xfId="1027" applyNumberFormat="1" applyFont="1" applyFill="1" applyBorder="1" applyAlignment="1" applyProtection="1">
      <alignment horizontal="right"/>
    </xf>
    <xf numFmtId="211" fontId="159" fillId="94" borderId="63" xfId="751" applyNumberFormat="1" applyFont="1" applyFill="1" applyBorder="1" applyProtection="1"/>
    <xf numFmtId="169" fontId="156" fillId="94" borderId="81" xfId="1027" applyNumberFormat="1" applyFont="1" applyFill="1" applyBorder="1" applyAlignment="1" applyProtection="1">
      <alignment horizontal="right"/>
    </xf>
    <xf numFmtId="169" fontId="156" fillId="54" borderId="76" xfId="1027" applyNumberFormat="1" applyFont="1" applyFill="1" applyBorder="1" applyAlignment="1" applyProtection="1">
      <alignment horizontal="right"/>
    </xf>
    <xf numFmtId="169" fontId="156" fillId="54" borderId="80" xfId="1027" applyNumberFormat="1" applyFont="1" applyFill="1" applyBorder="1" applyAlignment="1" applyProtection="1">
      <alignment horizontal="right"/>
    </xf>
    <xf numFmtId="37" fontId="159" fillId="0" borderId="63" xfId="1027" applyNumberFormat="1" applyFont="1" applyFill="1" applyBorder="1" applyAlignment="1" applyProtection="1">
      <alignment horizontal="left" indent="1"/>
    </xf>
    <xf numFmtId="169" fontId="159" fillId="54" borderId="63" xfId="751" applyNumberFormat="1" applyFont="1" applyFill="1" applyBorder="1" applyProtection="1"/>
    <xf numFmtId="37" fontId="156" fillId="0" borderId="63" xfId="1027" applyNumberFormat="1" applyFont="1" applyFill="1" applyBorder="1" applyProtection="1"/>
    <xf numFmtId="173" fontId="156" fillId="94" borderId="60" xfId="1027" applyNumberFormat="1" applyFont="1" applyFill="1" applyBorder="1" applyAlignment="1" applyProtection="1">
      <alignment horizontal="right"/>
    </xf>
    <xf numFmtId="173" fontId="159" fillId="94" borderId="0" xfId="1027" applyNumberFormat="1" applyFont="1" applyFill="1" applyBorder="1" applyAlignment="1" applyProtection="1">
      <alignment horizontal="right"/>
    </xf>
    <xf numFmtId="0" fontId="156" fillId="97" borderId="0" xfId="1027" applyFont="1" applyFill="1" applyBorder="1" applyAlignment="1" applyProtection="1">
      <alignment horizontal="right"/>
    </xf>
    <xf numFmtId="211" fontId="159" fillId="97" borderId="63" xfId="751" applyNumberFormat="1" applyFont="1" applyFill="1" applyBorder="1" applyProtection="1"/>
    <xf numFmtId="173" fontId="156" fillId="97" borderId="0" xfId="1027" applyNumberFormat="1" applyFont="1" applyFill="1" applyBorder="1" applyAlignment="1" applyProtection="1">
      <alignment horizontal="right"/>
    </xf>
    <xf numFmtId="37" fontId="159" fillId="96" borderId="63" xfId="1027" applyNumberFormat="1" applyFont="1" applyFill="1" applyBorder="1" applyProtection="1"/>
    <xf numFmtId="37" fontId="159" fillId="96" borderId="0" xfId="1027" applyNumberFormat="1" applyFont="1" applyFill="1" applyBorder="1" applyProtection="1"/>
    <xf numFmtId="173" fontId="156" fillId="96" borderId="76" xfId="1027" applyNumberFormat="1" applyFont="1" applyFill="1" applyBorder="1" applyAlignment="1" applyProtection="1">
      <alignment horizontal="right"/>
    </xf>
    <xf numFmtId="173" fontId="159" fillId="96" borderId="33" xfId="1027" applyNumberFormat="1" applyFont="1" applyFill="1" applyBorder="1" applyAlignment="1" applyProtection="1">
      <alignment horizontal="right"/>
    </xf>
    <xf numFmtId="173" fontId="156" fillId="96" borderId="33" xfId="1027" applyNumberFormat="1" applyFont="1" applyFill="1" applyBorder="1" applyAlignment="1" applyProtection="1">
      <alignment horizontal="right"/>
    </xf>
    <xf numFmtId="0" fontId="156" fillId="0" borderId="63" xfId="1027" applyFont="1" applyFill="1" applyBorder="1" applyProtection="1"/>
    <xf numFmtId="0" fontId="156" fillId="0" borderId="0" xfId="1027" applyFont="1" applyFill="1" applyBorder="1" applyProtection="1"/>
    <xf numFmtId="173" fontId="156" fillId="54" borderId="60" xfId="1027" applyNumberFormat="1" applyFont="1" applyFill="1" applyBorder="1" applyAlignment="1" applyProtection="1">
      <alignment horizontal="right"/>
    </xf>
    <xf numFmtId="173" fontId="159" fillId="96" borderId="0" xfId="1027" applyNumberFormat="1" applyFont="1" applyFill="1" applyBorder="1" applyAlignment="1" applyProtection="1">
      <alignment horizontal="right"/>
    </xf>
    <xf numFmtId="173" fontId="156" fillId="54" borderId="0" xfId="1027" applyNumberFormat="1" applyFont="1" applyFill="1" applyBorder="1" applyAlignment="1" applyProtection="1">
      <alignment horizontal="right"/>
    </xf>
    <xf numFmtId="0" fontId="170" fillId="0" borderId="63" xfId="1027" applyFont="1" applyFill="1" applyBorder="1" applyProtection="1"/>
    <xf numFmtId="0" fontId="170" fillId="0" borderId="0" xfId="1027" applyFont="1" applyFill="1" applyBorder="1" applyProtection="1"/>
    <xf numFmtId="212" fontId="174" fillId="54" borderId="60" xfId="1104" applyNumberFormat="1" applyFont="1" applyFill="1" applyBorder="1" applyAlignment="1" applyProtection="1">
      <alignment horizontal="right"/>
    </xf>
    <xf numFmtId="0" fontId="174" fillId="54" borderId="73" xfId="1027" applyFont="1" applyFill="1" applyBorder="1" applyAlignment="1" applyProtection="1">
      <alignment horizontal="right"/>
    </xf>
    <xf numFmtId="212" fontId="170" fillId="0" borderId="0" xfId="1104" applyNumberFormat="1" applyFont="1" applyFill="1" applyBorder="1" applyAlignment="1" applyProtection="1">
      <alignment horizontal="right"/>
    </xf>
    <xf numFmtId="0" fontId="170" fillId="54" borderId="0" xfId="1027" applyFont="1" applyFill="1" applyBorder="1" applyAlignment="1" applyProtection="1">
      <alignment horizontal="right"/>
    </xf>
    <xf numFmtId="256" fontId="170" fillId="54" borderId="63" xfId="805" applyNumberFormat="1" applyFont="1" applyFill="1" applyBorder="1" applyProtection="1"/>
    <xf numFmtId="212" fontId="174" fillId="54" borderId="0" xfId="1104" applyNumberFormat="1" applyFont="1" applyFill="1" applyBorder="1" applyAlignment="1" applyProtection="1">
      <alignment horizontal="right"/>
    </xf>
    <xf numFmtId="173" fontId="156" fillId="96" borderId="60" xfId="724" applyNumberFormat="1" applyFont="1" applyFill="1" applyBorder="1" applyProtection="1"/>
    <xf numFmtId="173" fontId="159" fillId="96" borderId="0" xfId="724" applyNumberFormat="1" applyFont="1" applyFill="1" applyBorder="1" applyProtection="1"/>
    <xf numFmtId="173" fontId="156" fillId="54" borderId="0" xfId="724" applyNumberFormat="1" applyFont="1" applyFill="1" applyBorder="1" applyProtection="1"/>
    <xf numFmtId="0" fontId="170" fillId="54" borderId="63" xfId="1027" applyFont="1" applyFill="1" applyBorder="1" applyAlignment="1" applyProtection="1">
      <alignment vertical="top"/>
    </xf>
    <xf numFmtId="0" fontId="170" fillId="54" borderId="0" xfId="1027" applyFont="1" applyFill="1" applyBorder="1" applyAlignment="1" applyProtection="1">
      <alignment vertical="top"/>
    </xf>
    <xf numFmtId="212" fontId="174" fillId="96" borderId="60" xfId="1104" applyNumberFormat="1" applyFont="1" applyFill="1" applyBorder="1" applyAlignment="1" applyProtection="1">
      <alignment horizontal="right" vertical="top"/>
    </xf>
    <xf numFmtId="212" fontId="156" fillId="54" borderId="73" xfId="1104" applyNumberFormat="1" applyFont="1" applyFill="1" applyBorder="1" applyAlignment="1" applyProtection="1">
      <alignment horizontal="right" vertical="top"/>
    </xf>
    <xf numFmtId="212" fontId="170" fillId="0" borderId="0" xfId="1104" applyNumberFormat="1" applyFont="1" applyFill="1" applyBorder="1" applyAlignment="1" applyProtection="1">
      <alignment horizontal="right" vertical="top"/>
    </xf>
    <xf numFmtId="0" fontId="159" fillId="54" borderId="0" xfId="1027" applyFont="1" applyFill="1" applyBorder="1" applyAlignment="1" applyProtection="1">
      <alignment horizontal="right" vertical="top"/>
    </xf>
    <xf numFmtId="256" fontId="170" fillId="54" borderId="63" xfId="805" applyNumberFormat="1" applyFont="1" applyFill="1" applyBorder="1" applyAlignment="1" applyProtection="1">
      <alignment vertical="top"/>
    </xf>
    <xf numFmtId="212" fontId="174" fillId="54" borderId="0" xfId="1104" applyNumberFormat="1" applyFont="1" applyFill="1" applyBorder="1" applyAlignment="1" applyProtection="1">
      <alignment horizontal="right" vertical="top"/>
    </xf>
    <xf numFmtId="256" fontId="170" fillId="54" borderId="0" xfId="805" applyNumberFormat="1" applyFont="1" applyFill="1" applyBorder="1" applyAlignment="1" applyProtection="1">
      <alignment horizontal="right" vertical="top"/>
    </xf>
    <xf numFmtId="0" fontId="156" fillId="94" borderId="60" xfId="1027" applyFont="1" applyFill="1" applyBorder="1" applyProtection="1"/>
    <xf numFmtId="0" fontId="156" fillId="94" borderId="73" xfId="1027" applyFont="1" applyFill="1" applyBorder="1" applyProtection="1"/>
    <xf numFmtId="0" fontId="159" fillId="98" borderId="0" xfId="1027" applyFont="1" applyFill="1" applyBorder="1" applyProtection="1"/>
    <xf numFmtId="0" fontId="159" fillId="94" borderId="0" xfId="1027" applyFont="1" applyFill="1" applyProtection="1"/>
    <xf numFmtId="0" fontId="159" fillId="94" borderId="63" xfId="1027" applyFont="1" applyFill="1" applyBorder="1" applyProtection="1"/>
    <xf numFmtId="0" fontId="159" fillId="54" borderId="63" xfId="1027" applyFont="1" applyFill="1" applyBorder="1" applyAlignment="1" applyProtection="1"/>
    <xf numFmtId="169" fontId="156" fillId="96" borderId="60" xfId="751" applyNumberFormat="1" applyFont="1" applyFill="1" applyBorder="1" applyProtection="1"/>
    <xf numFmtId="242" fontId="159" fillId="54" borderId="73" xfId="751" applyNumberFormat="1" applyFont="1" applyFill="1" applyBorder="1" applyProtection="1"/>
    <xf numFmtId="173" fontId="159" fillId="96" borderId="0" xfId="751" applyNumberFormat="1" applyFont="1" applyFill="1" applyBorder="1" applyProtection="1"/>
    <xf numFmtId="242" fontId="159" fillId="54" borderId="0" xfId="751" applyNumberFormat="1" applyFont="1" applyFill="1" applyBorder="1" applyProtection="1"/>
    <xf numFmtId="169" fontId="156" fillId="96" borderId="0" xfId="751" applyNumberFormat="1" applyFont="1" applyFill="1" applyBorder="1" applyProtection="1"/>
    <xf numFmtId="0" fontId="156" fillId="54" borderId="73" xfId="1027" applyFont="1" applyFill="1" applyBorder="1" applyAlignment="1" applyProtection="1">
      <alignment vertical="top"/>
    </xf>
    <xf numFmtId="169" fontId="159" fillId="96" borderId="0" xfId="751" applyNumberFormat="1" applyFont="1" applyFill="1" applyBorder="1" applyProtection="1"/>
    <xf numFmtId="0" fontId="159" fillId="54" borderId="63" xfId="1027" applyFont="1" applyFill="1" applyBorder="1" applyAlignment="1" applyProtection="1">
      <alignment vertical="top"/>
    </xf>
    <xf numFmtId="0" fontId="159" fillId="54" borderId="0" xfId="1027" applyFont="1" applyFill="1" applyBorder="1" applyAlignment="1" applyProtection="1">
      <alignment vertical="top"/>
    </xf>
    <xf numFmtId="0" fontId="156" fillId="0" borderId="73" xfId="1027" applyFont="1" applyFill="1" applyBorder="1" applyAlignment="1" applyProtection="1">
      <alignment vertical="top"/>
    </xf>
    <xf numFmtId="169" fontId="159" fillId="0" borderId="0" xfId="751" applyNumberFormat="1" applyFont="1" applyFill="1" applyBorder="1" applyProtection="1"/>
    <xf numFmtId="0" fontId="156" fillId="0" borderId="0" xfId="1027" applyFont="1" applyFill="1" applyBorder="1" applyAlignment="1" applyProtection="1">
      <alignment vertical="top"/>
    </xf>
    <xf numFmtId="211" fontId="159" fillId="0" borderId="0" xfId="751" applyNumberFormat="1" applyFont="1" applyFill="1" applyBorder="1" applyProtection="1"/>
    <xf numFmtId="211" fontId="159" fillId="0" borderId="63" xfId="751" applyNumberFormat="1" applyFont="1" applyFill="1" applyBorder="1" applyProtection="1"/>
    <xf numFmtId="0" fontId="156" fillId="54" borderId="0" xfId="1027" applyFont="1" applyFill="1" applyBorder="1" applyAlignment="1" applyProtection="1">
      <alignment vertical="top"/>
    </xf>
    <xf numFmtId="173" fontId="156" fillId="96" borderId="60" xfId="751" applyNumberFormat="1" applyFont="1" applyFill="1" applyBorder="1" applyProtection="1"/>
    <xf numFmtId="173" fontId="156" fillId="96" borderId="0" xfId="751" applyNumberFormat="1" applyFont="1" applyFill="1" applyBorder="1" applyProtection="1"/>
    <xf numFmtId="242" fontId="159" fillId="0" borderId="73" xfId="751" applyNumberFormat="1" applyFont="1" applyFill="1" applyBorder="1" applyProtection="1"/>
    <xf numFmtId="173" fontId="159" fillId="0" borderId="0" xfId="751" applyNumberFormat="1" applyFont="1" applyFill="1" applyBorder="1" applyProtection="1"/>
    <xf numFmtId="242" fontId="159" fillId="0" borderId="0" xfId="751" applyNumberFormat="1" applyFont="1" applyFill="1" applyBorder="1" applyProtection="1"/>
    <xf numFmtId="173" fontId="156" fillId="96" borderId="0" xfId="1027" applyNumberFormat="1" applyFont="1" applyFill="1" applyBorder="1" applyAlignment="1" applyProtection="1">
      <alignment horizontal="right"/>
    </xf>
    <xf numFmtId="0" fontId="156" fillId="0" borderId="73" xfId="1027" applyFont="1" applyFill="1" applyBorder="1" applyProtection="1"/>
    <xf numFmtId="0" fontId="156" fillId="54" borderId="73" xfId="1027" applyFont="1" applyFill="1" applyBorder="1" applyProtection="1"/>
    <xf numFmtId="0" fontId="156" fillId="97" borderId="63" xfId="1027" applyFont="1" applyFill="1" applyBorder="1" applyProtection="1"/>
    <xf numFmtId="0" fontId="156" fillId="97" borderId="0" xfId="1027" applyFont="1" applyFill="1" applyBorder="1" applyProtection="1"/>
    <xf numFmtId="0" fontId="156" fillId="97" borderId="60" xfId="1027" applyFont="1" applyFill="1" applyBorder="1" applyProtection="1"/>
    <xf numFmtId="0" fontId="159" fillId="54" borderId="0" xfId="1027" applyFont="1" applyFill="1" applyBorder="1" applyAlignment="1" applyProtection="1">
      <alignment horizontal="left" indent="1"/>
    </xf>
    <xf numFmtId="173" fontId="156" fillId="0" borderId="0" xfId="724" applyNumberFormat="1" applyFont="1" applyFill="1" applyBorder="1" applyProtection="1"/>
    <xf numFmtId="173" fontId="159" fillId="0" borderId="0" xfId="724" applyNumberFormat="1" applyFont="1" applyFill="1" applyBorder="1" applyProtection="1"/>
    <xf numFmtId="0" fontId="7" fillId="54" borderId="0" xfId="1027" applyFont="1" applyFill="1" applyAlignment="1" applyProtection="1">
      <alignment vertical="top"/>
    </xf>
    <xf numFmtId="173" fontId="181" fillId="54" borderId="0" xfId="724" applyNumberFormat="1" applyFont="1" applyFill="1" applyBorder="1" applyProtection="1"/>
    <xf numFmtId="0" fontId="181" fillId="54" borderId="0" xfId="1027" applyFont="1" applyFill="1" applyBorder="1" applyProtection="1"/>
    <xf numFmtId="0" fontId="0" fillId="54" borderId="0" xfId="0" applyFont="1" applyFill="1"/>
    <xf numFmtId="0" fontId="7" fillId="0" borderId="0" xfId="1027" applyFont="1" applyFill="1" applyAlignment="1" applyProtection="1">
      <alignment vertical="top"/>
    </xf>
    <xf numFmtId="0" fontId="162" fillId="0" borderId="0" xfId="1027" applyFont="1" applyFill="1" applyBorder="1"/>
    <xf numFmtId="0" fontId="162" fillId="54" borderId="0" xfId="1027" applyFont="1" applyFill="1" applyBorder="1"/>
    <xf numFmtId="0" fontId="203" fillId="54" borderId="0" xfId="1027" applyFont="1" applyFill="1" applyProtection="1"/>
    <xf numFmtId="0" fontId="157" fillId="54" borderId="0" xfId="1027" applyFont="1" applyFill="1" applyProtection="1"/>
    <xf numFmtId="0" fontId="203" fillId="54" borderId="0" xfId="1027" applyFont="1" applyFill="1" applyBorder="1" applyProtection="1"/>
    <xf numFmtId="0" fontId="203" fillId="0" borderId="0" xfId="1027" applyFont="1" applyFill="1" applyProtection="1"/>
    <xf numFmtId="0" fontId="203" fillId="0" borderId="0" xfId="1027" applyFont="1" applyFill="1"/>
    <xf numFmtId="37" fontId="157" fillId="54" borderId="0" xfId="1027" applyNumberFormat="1" applyFont="1" applyFill="1" applyAlignment="1" applyProtection="1">
      <alignment horizontal="left"/>
    </xf>
    <xf numFmtId="37" fontId="203" fillId="54" borderId="0" xfId="1027" applyNumberFormat="1" applyFont="1" applyFill="1" applyAlignment="1" applyProtection="1">
      <alignment horizontal="left"/>
    </xf>
    <xf numFmtId="37" fontId="157" fillId="54" borderId="0" xfId="1027" applyNumberFormat="1" applyFont="1" applyFill="1" applyBorder="1" applyAlignment="1" applyProtection="1">
      <alignment horizontal="left"/>
    </xf>
    <xf numFmtId="37" fontId="204" fillId="54" borderId="0" xfId="1027" applyNumberFormat="1" applyFont="1" applyFill="1" applyAlignment="1" applyProtection="1">
      <alignment horizontal="left"/>
    </xf>
    <xf numFmtId="37" fontId="161" fillId="54" borderId="0" xfId="1027" applyNumberFormat="1" applyFont="1" applyFill="1" applyAlignment="1" applyProtection="1">
      <alignment horizontal="left"/>
    </xf>
    <xf numFmtId="0" fontId="66" fillId="54" borderId="7" xfId="1027" applyFont="1" applyFill="1" applyBorder="1" applyAlignment="1" applyProtection="1">
      <alignment horizontal="right" wrapText="1"/>
    </xf>
    <xf numFmtId="0" fontId="153" fillId="54" borderId="0" xfId="1027" applyFont="1" applyFill="1" applyBorder="1" applyAlignment="1" applyProtection="1">
      <alignment horizontal="right" wrapText="1"/>
    </xf>
    <xf numFmtId="0" fontId="153" fillId="54" borderId="7" xfId="1027" applyFont="1" applyFill="1" applyBorder="1" applyAlignment="1" applyProtection="1">
      <alignment horizontal="right" wrapText="1"/>
    </xf>
    <xf numFmtId="0" fontId="66" fillId="54" borderId="7" xfId="1027" applyFont="1" applyFill="1" applyBorder="1" applyAlignment="1" applyProtection="1">
      <alignment horizontal="right"/>
    </xf>
    <xf numFmtId="0" fontId="153" fillId="54" borderId="7" xfId="1027" applyFont="1" applyFill="1" applyBorder="1" applyAlignment="1" applyProtection="1">
      <alignment horizontal="right"/>
    </xf>
    <xf numFmtId="37" fontId="205" fillId="54" borderId="0" xfId="1027" applyNumberFormat="1" applyFont="1" applyFill="1" applyBorder="1" applyAlignment="1" applyProtection="1">
      <alignment wrapText="1"/>
    </xf>
    <xf numFmtId="0" fontId="203" fillId="94" borderId="0" xfId="1027" applyFont="1" applyFill="1" applyProtection="1"/>
    <xf numFmtId="0" fontId="206" fillId="94" borderId="0" xfId="1027" applyFont="1" applyFill="1" applyBorder="1" applyProtection="1"/>
    <xf numFmtId="0" fontId="207" fillId="94" borderId="0" xfId="1027" applyFont="1" applyFill="1" applyBorder="1" applyProtection="1"/>
    <xf numFmtId="0" fontId="207" fillId="94" borderId="0" xfId="1027" applyFont="1" applyFill="1" applyBorder="1" applyAlignment="1" applyProtection="1">
      <alignment horizontal="right"/>
    </xf>
    <xf numFmtId="0" fontId="203" fillId="94" borderId="0" xfId="1027" applyFont="1" applyFill="1"/>
    <xf numFmtId="37" fontId="206" fillId="96" borderId="0" xfId="1027" applyNumberFormat="1" applyFont="1" applyFill="1" applyProtection="1"/>
    <xf numFmtId="37" fontId="207" fillId="54" borderId="0" xfId="1027" applyNumberFormat="1" applyFont="1" applyFill="1" applyProtection="1"/>
    <xf numFmtId="37" fontId="206" fillId="54" borderId="0" xfId="1027" applyNumberFormat="1" applyFont="1" applyFill="1" applyBorder="1" applyProtection="1"/>
    <xf numFmtId="0" fontId="207" fillId="54" borderId="0" xfId="1027" applyFont="1" applyFill="1" applyBorder="1" applyAlignment="1" applyProtection="1">
      <alignment horizontal="right"/>
    </xf>
    <xf numFmtId="0" fontId="203" fillId="54" borderId="0" xfId="1027" applyFont="1" applyFill="1" applyBorder="1"/>
    <xf numFmtId="37" fontId="207" fillId="54" borderId="0" xfId="1027" applyNumberFormat="1" applyFont="1" applyFill="1" applyAlignment="1" applyProtection="1">
      <alignment horizontal="left" indent="1"/>
    </xf>
    <xf numFmtId="169" fontId="206" fillId="54" borderId="0" xfId="1027" applyNumberFormat="1" applyFont="1" applyFill="1" applyBorder="1" applyAlignment="1" applyProtection="1">
      <alignment horizontal="right"/>
    </xf>
    <xf numFmtId="169" fontId="207" fillId="54" borderId="0" xfId="1027" applyNumberFormat="1" applyFont="1" applyFill="1" applyBorder="1" applyAlignment="1" applyProtection="1">
      <alignment horizontal="right"/>
    </xf>
    <xf numFmtId="37" fontId="207" fillId="54" borderId="0" xfId="1027" applyNumberFormat="1" applyFont="1" applyFill="1" applyBorder="1" applyAlignment="1" applyProtection="1">
      <alignment horizontal="left" indent="1"/>
    </xf>
    <xf numFmtId="169" fontId="203" fillId="0" borderId="0" xfId="1027" applyNumberFormat="1" applyFont="1" applyFill="1" applyProtection="1"/>
    <xf numFmtId="0" fontId="203" fillId="54" borderId="0" xfId="1027" applyFont="1" applyFill="1"/>
    <xf numFmtId="37" fontId="207" fillId="0" borderId="0" xfId="1027" applyNumberFormat="1" applyFont="1" applyFill="1" applyAlignment="1" applyProtection="1">
      <alignment horizontal="left" indent="1"/>
    </xf>
    <xf numFmtId="169" fontId="207" fillId="0" borderId="0" xfId="1027" applyNumberFormat="1" applyFont="1" applyFill="1" applyBorder="1" applyAlignment="1" applyProtection="1">
      <alignment horizontal="right"/>
    </xf>
    <xf numFmtId="173" fontId="206" fillId="54" borderId="33" xfId="1027" applyNumberFormat="1" applyFont="1" applyFill="1" applyBorder="1" applyAlignment="1" applyProtection="1">
      <alignment horizontal="right"/>
    </xf>
    <xf numFmtId="173" fontId="207" fillId="54" borderId="33" xfId="1027" applyNumberFormat="1" applyFont="1" applyFill="1" applyBorder="1" applyAlignment="1" applyProtection="1">
      <alignment horizontal="right"/>
    </xf>
    <xf numFmtId="173" fontId="207" fillId="0" borderId="33" xfId="1027" applyNumberFormat="1" applyFont="1" applyFill="1" applyBorder="1" applyAlignment="1" applyProtection="1">
      <alignment horizontal="right"/>
    </xf>
    <xf numFmtId="37" fontId="207" fillId="0" borderId="0" xfId="1027" applyNumberFormat="1" applyFont="1" applyFill="1" applyProtection="1"/>
    <xf numFmtId="37" fontId="207" fillId="96" borderId="0" xfId="1027" applyNumberFormat="1" applyFont="1" applyFill="1" applyAlignment="1" applyProtection="1">
      <alignment horizontal="left" indent="1"/>
    </xf>
    <xf numFmtId="169" fontId="206" fillId="96" borderId="0" xfId="1027" applyNumberFormat="1" applyFont="1" applyFill="1" applyBorder="1" applyAlignment="1" applyProtection="1">
      <alignment horizontal="right"/>
    </xf>
    <xf numFmtId="169" fontId="207" fillId="96" borderId="0" xfId="1027" applyNumberFormat="1" applyFont="1" applyFill="1" applyBorder="1" applyAlignment="1" applyProtection="1">
      <alignment horizontal="right"/>
    </xf>
    <xf numFmtId="37" fontId="207" fillId="96" borderId="0" xfId="1027" applyNumberFormat="1" applyFont="1" applyFill="1" applyBorder="1" applyAlignment="1" applyProtection="1">
      <alignment horizontal="left" indent="1"/>
    </xf>
    <xf numFmtId="173" fontId="207" fillId="0" borderId="0" xfId="1027" applyNumberFormat="1" applyFont="1" applyFill="1" applyBorder="1" applyAlignment="1" applyProtection="1">
      <alignment horizontal="right"/>
    </xf>
    <xf numFmtId="37" fontId="206" fillId="94" borderId="0" xfId="1027" applyNumberFormat="1" applyFont="1" applyFill="1" applyProtection="1"/>
    <xf numFmtId="169" fontId="206" fillId="94" borderId="20" xfId="1027" applyNumberFormat="1" applyFont="1" applyFill="1" applyBorder="1" applyAlignment="1" applyProtection="1">
      <alignment horizontal="right"/>
    </xf>
    <xf numFmtId="169" fontId="207" fillId="94" borderId="20" xfId="1027" applyNumberFormat="1" applyFont="1" applyFill="1" applyBorder="1" applyAlignment="1" applyProtection="1">
      <alignment horizontal="right"/>
    </xf>
    <xf numFmtId="37" fontId="206" fillId="94" borderId="0" xfId="1027" applyNumberFormat="1" applyFont="1" applyFill="1" applyBorder="1" applyProtection="1"/>
    <xf numFmtId="37" fontId="207" fillId="94" borderId="0" xfId="1027" applyNumberFormat="1" applyFont="1" applyFill="1" applyProtection="1"/>
    <xf numFmtId="169" fontId="206" fillId="54" borderId="33" xfId="1027" applyNumberFormat="1" applyFont="1" applyFill="1" applyBorder="1" applyAlignment="1" applyProtection="1">
      <alignment horizontal="right"/>
    </xf>
    <xf numFmtId="169" fontId="207" fillId="54" borderId="33" xfId="1027" applyNumberFormat="1" applyFont="1" applyFill="1" applyBorder="1" applyAlignment="1" applyProtection="1">
      <alignment horizontal="right"/>
    </xf>
    <xf numFmtId="169" fontId="207" fillId="0" borderId="33" xfId="1027" applyNumberFormat="1" applyFont="1" applyFill="1" applyBorder="1" applyAlignment="1" applyProtection="1">
      <alignment horizontal="right"/>
    </xf>
    <xf numFmtId="173" fontId="206" fillId="94" borderId="0" xfId="1027" applyNumberFormat="1" applyFont="1" applyFill="1" applyBorder="1" applyAlignment="1" applyProtection="1">
      <alignment horizontal="right"/>
    </xf>
    <xf numFmtId="173" fontId="207" fillId="94" borderId="0" xfId="1027" applyNumberFormat="1" applyFont="1" applyFill="1" applyBorder="1" applyAlignment="1" applyProtection="1">
      <alignment horizontal="right"/>
    </xf>
    <xf numFmtId="37" fontId="207" fillId="94" borderId="0" xfId="1027" applyNumberFormat="1" applyFont="1" applyFill="1" applyBorder="1" applyProtection="1"/>
    <xf numFmtId="0" fontId="207" fillId="96" borderId="0" xfId="1027" applyFont="1" applyFill="1" applyBorder="1" applyProtection="1"/>
    <xf numFmtId="173" fontId="206" fillId="96" borderId="33" xfId="1027" applyNumberFormat="1" applyFont="1" applyFill="1" applyBorder="1" applyAlignment="1" applyProtection="1">
      <alignment horizontal="right"/>
    </xf>
    <xf numFmtId="173" fontId="207" fillId="96" borderId="33" xfId="1027" applyNumberFormat="1" applyFont="1" applyFill="1" applyBorder="1" applyAlignment="1" applyProtection="1">
      <alignment horizontal="right"/>
    </xf>
    <xf numFmtId="0" fontId="206" fillId="96" borderId="0" xfId="1027" applyFont="1" applyFill="1" applyBorder="1" applyProtection="1"/>
    <xf numFmtId="173" fontId="206" fillId="54" borderId="0" xfId="1027" applyNumberFormat="1" applyFont="1" applyFill="1" applyBorder="1" applyAlignment="1" applyProtection="1">
      <alignment horizontal="right"/>
    </xf>
    <xf numFmtId="173" fontId="207" fillId="54" borderId="0" xfId="1027" applyNumberFormat="1" applyFont="1" applyFill="1" applyBorder="1" applyAlignment="1" applyProtection="1">
      <alignment horizontal="right"/>
    </xf>
    <xf numFmtId="0" fontId="207" fillId="0" borderId="0" xfId="1027" applyFont="1" applyFill="1" applyBorder="1" applyProtection="1"/>
    <xf numFmtId="9" fontId="203" fillId="54" borderId="0" xfId="1099" applyFont="1" applyFill="1"/>
    <xf numFmtId="0" fontId="209" fillId="96" borderId="0" xfId="1027" applyFont="1" applyFill="1" applyBorder="1" applyProtection="1"/>
    <xf numFmtId="211" fontId="210" fillId="54" borderId="0" xfId="1104" applyNumberFormat="1" applyFont="1" applyFill="1" applyBorder="1" applyAlignment="1" applyProtection="1">
      <alignment horizontal="right"/>
    </xf>
    <xf numFmtId="211" fontId="209" fillId="54" borderId="0" xfId="1104" applyNumberFormat="1" applyFont="1" applyFill="1" applyBorder="1" applyAlignment="1" applyProtection="1">
      <alignment horizontal="right"/>
    </xf>
    <xf numFmtId="211" fontId="209" fillId="0" borderId="0" xfId="1104" applyNumberFormat="1" applyFont="1" applyFill="1" applyBorder="1" applyAlignment="1" applyProtection="1">
      <alignment horizontal="right"/>
    </xf>
    <xf numFmtId="0" fontId="209" fillId="0" borderId="0" xfId="1027" applyFont="1" applyFill="1" applyBorder="1" applyProtection="1"/>
    <xf numFmtId="211" fontId="211" fillId="54" borderId="0" xfId="1104" applyNumberFormat="1" applyFont="1" applyFill="1" applyBorder="1" applyAlignment="1" applyProtection="1">
      <alignment horizontal="right"/>
    </xf>
    <xf numFmtId="212" fontId="208" fillId="54" borderId="0" xfId="1099" applyNumberFormat="1" applyFont="1" applyFill="1"/>
    <xf numFmtId="212" fontId="183" fillId="54" borderId="0" xfId="1099" applyNumberFormat="1" applyFont="1" applyFill="1"/>
    <xf numFmtId="0" fontId="208" fillId="54" borderId="0" xfId="1027" applyFont="1" applyFill="1"/>
    <xf numFmtId="212" fontId="203" fillId="54" borderId="0" xfId="1099" applyNumberFormat="1" applyFont="1" applyFill="1"/>
    <xf numFmtId="0" fontId="209" fillId="96" borderId="0" xfId="1027" applyFont="1" applyFill="1" applyBorder="1" applyAlignment="1" applyProtection="1">
      <alignment vertical="top"/>
    </xf>
    <xf numFmtId="212" fontId="210" fillId="96" borderId="0" xfId="1104" applyNumberFormat="1" applyFont="1" applyFill="1" applyBorder="1" applyAlignment="1" applyProtection="1">
      <alignment horizontal="right" vertical="top"/>
    </xf>
    <xf numFmtId="212" fontId="209" fillId="54" borderId="0" xfId="1104" applyNumberFormat="1" applyFont="1" applyFill="1" applyBorder="1" applyAlignment="1" applyProtection="1">
      <alignment horizontal="right" vertical="top"/>
    </xf>
    <xf numFmtId="212" fontId="211" fillId="54" borderId="0" xfId="1104" applyNumberFormat="1" applyFont="1" applyFill="1" applyBorder="1" applyAlignment="1" applyProtection="1">
      <alignment horizontal="right" vertical="top"/>
    </xf>
    <xf numFmtId="0" fontId="203" fillId="54" borderId="0" xfId="1027" applyFont="1" applyFill="1" applyBorder="1" applyAlignment="1">
      <alignment vertical="top"/>
    </xf>
    <xf numFmtId="258" fontId="207" fillId="94" borderId="0" xfId="1027" applyNumberFormat="1" applyFont="1" applyFill="1" applyBorder="1" applyAlignment="1" applyProtection="1">
      <alignment horizontal="right"/>
    </xf>
    <xf numFmtId="0" fontId="203" fillId="54" borderId="0" xfId="1027" applyFont="1" applyFill="1" applyAlignment="1" applyProtection="1"/>
    <xf numFmtId="173" fontId="207" fillId="96" borderId="0" xfId="724" applyNumberFormat="1" applyFont="1" applyFill="1" applyAlignment="1" applyProtection="1">
      <alignment vertical="top"/>
    </xf>
    <xf numFmtId="173" fontId="207" fillId="96" borderId="0" xfId="1027" applyNumberFormat="1" applyFont="1" applyFill="1" applyBorder="1" applyAlignment="1" applyProtection="1">
      <alignment horizontal="right" vertical="top"/>
    </xf>
    <xf numFmtId="0" fontId="203" fillId="54" borderId="0" xfId="1027" applyFont="1" applyFill="1" applyAlignment="1"/>
    <xf numFmtId="0" fontId="203" fillId="54" borderId="0" xfId="1027" applyFont="1" applyFill="1" applyAlignment="1" applyProtection="1">
      <alignment vertical="top"/>
    </xf>
    <xf numFmtId="173" fontId="206" fillId="0" borderId="0" xfId="724" applyNumberFormat="1" applyFont="1" applyFill="1" applyAlignment="1" applyProtection="1">
      <alignment vertical="top"/>
    </xf>
    <xf numFmtId="173" fontId="207" fillId="0" borderId="0" xfId="1027" applyNumberFormat="1" applyFont="1" applyFill="1" applyAlignment="1" applyProtection="1">
      <alignment vertical="top"/>
    </xf>
    <xf numFmtId="173" fontId="231" fillId="0" borderId="0" xfId="724" applyNumberFormat="1" applyFont="1" applyFill="1" applyAlignment="1" applyProtection="1">
      <alignment vertical="top"/>
    </xf>
    <xf numFmtId="173" fontId="207" fillId="0" borderId="0" xfId="724" applyNumberFormat="1" applyFont="1" applyFill="1" applyAlignment="1" applyProtection="1">
      <alignment vertical="top"/>
    </xf>
    <xf numFmtId="173" fontId="207" fillId="0" borderId="0" xfId="1027" applyNumberFormat="1" applyFont="1" applyFill="1" applyBorder="1" applyAlignment="1" applyProtection="1">
      <alignment vertical="top"/>
    </xf>
    <xf numFmtId="0" fontId="203" fillId="54" borderId="0" xfId="1027" applyFont="1" applyFill="1" applyAlignment="1">
      <alignment vertical="top"/>
    </xf>
    <xf numFmtId="0" fontId="212" fillId="94" borderId="0" xfId="0" applyNumberFormat="1" applyFont="1" applyFill="1" applyBorder="1" applyAlignment="1" applyProtection="1">
      <alignment horizontal="left"/>
    </xf>
    <xf numFmtId="173" fontId="207" fillId="96" borderId="0" xfId="1027" applyNumberFormat="1" applyFont="1" applyFill="1" applyBorder="1" applyProtection="1"/>
    <xf numFmtId="173" fontId="207" fillId="0" borderId="0" xfId="1027" applyNumberFormat="1" applyFont="1" applyFill="1" applyBorder="1" applyAlignment="1" applyProtection="1">
      <alignment horizontal="right" vertical="top"/>
    </xf>
    <xf numFmtId="173" fontId="206" fillId="0" borderId="0" xfId="1027" applyNumberFormat="1" applyFont="1" applyFill="1" applyBorder="1" applyAlignment="1" applyProtection="1">
      <alignment horizontal="right" vertical="top"/>
    </xf>
    <xf numFmtId="173" fontId="207" fillId="0" borderId="0" xfId="1027" applyNumberFormat="1" applyFont="1" applyFill="1" applyBorder="1" applyProtection="1"/>
    <xf numFmtId="0" fontId="206" fillId="97" borderId="0" xfId="1027" applyFont="1" applyFill="1" applyBorder="1" applyProtection="1"/>
    <xf numFmtId="263" fontId="207" fillId="94" borderId="0" xfId="1027" applyNumberFormat="1" applyFont="1" applyFill="1" applyAlignment="1" applyProtection="1">
      <alignment horizontal="right"/>
    </xf>
    <xf numFmtId="0" fontId="207" fillId="96" borderId="0" xfId="1027" applyFont="1" applyFill="1" applyBorder="1" applyAlignment="1" applyProtection="1">
      <alignment horizontal="left"/>
    </xf>
    <xf numFmtId="0" fontId="168" fillId="96" borderId="0" xfId="1027" applyFont="1" applyFill="1" applyBorder="1" applyAlignment="1" applyProtection="1">
      <alignment horizontal="left" vertical="top"/>
    </xf>
    <xf numFmtId="0" fontId="137" fillId="96" borderId="0" xfId="1027" applyFont="1" applyFill="1" applyBorder="1" applyAlignment="1" applyProtection="1">
      <alignment horizontal="left" vertical="top"/>
    </xf>
    <xf numFmtId="0" fontId="157" fillId="54" borderId="0" xfId="1027" applyFont="1" applyFill="1"/>
    <xf numFmtId="0" fontId="159" fillId="54" borderId="0" xfId="1027" applyFont="1" applyFill="1" applyAlignment="1" applyProtection="1">
      <alignment horizontal="left"/>
    </xf>
    <xf numFmtId="0" fontId="159" fillId="0" borderId="0" xfId="1027" applyFont="1" applyFill="1" applyProtection="1"/>
    <xf numFmtId="0" fontId="66" fillId="54" borderId="0" xfId="1027" applyFont="1" applyFill="1" applyAlignment="1" applyProtection="1">
      <alignment horizontal="right"/>
    </xf>
    <xf numFmtId="37" fontId="66" fillId="54" borderId="0" xfId="1027" applyNumberFormat="1" applyFont="1" applyFill="1" applyAlignment="1" applyProtection="1">
      <alignment horizontal="right" vertical="top"/>
    </xf>
    <xf numFmtId="0" fontId="161" fillId="94" borderId="82" xfId="1027" applyFont="1" applyFill="1" applyBorder="1" applyProtection="1"/>
    <xf numFmtId="0" fontId="161" fillId="94" borderId="5" xfId="1027" applyFont="1" applyFill="1" applyBorder="1" applyProtection="1"/>
    <xf numFmtId="0" fontId="156" fillId="94" borderId="5" xfId="1027" applyFont="1" applyFill="1" applyBorder="1" applyProtection="1"/>
    <xf numFmtId="0" fontId="156" fillId="94" borderId="48" xfId="1027" applyFont="1" applyFill="1" applyBorder="1" applyProtection="1"/>
    <xf numFmtId="0" fontId="170" fillId="54" borderId="1" xfId="1027" applyFont="1" applyFill="1" applyBorder="1" applyProtection="1"/>
    <xf numFmtId="0" fontId="213" fillId="54" borderId="0" xfId="1027" applyFont="1" applyFill="1" applyBorder="1" applyProtection="1"/>
    <xf numFmtId="0" fontId="170" fillId="54" borderId="17" xfId="1027" applyFont="1" applyFill="1" applyBorder="1" applyProtection="1"/>
    <xf numFmtId="0" fontId="163" fillId="54" borderId="1" xfId="1027" applyFont="1" applyFill="1" applyBorder="1" applyProtection="1"/>
    <xf numFmtId="0" fontId="183" fillId="54" borderId="0" xfId="1027" applyFont="1" applyFill="1" applyBorder="1" applyProtection="1"/>
    <xf numFmtId="0" fontId="183" fillId="54" borderId="17" xfId="1027" applyFont="1" applyFill="1" applyBorder="1" applyProtection="1"/>
    <xf numFmtId="0" fontId="181" fillId="0" borderId="0" xfId="1027" applyFont="1" applyFill="1" applyBorder="1" applyAlignment="1" applyProtection="1">
      <alignment horizontal="center"/>
    </xf>
    <xf numFmtId="0" fontId="163" fillId="0" borderId="1" xfId="1027" applyFont="1" applyFill="1" applyBorder="1" applyProtection="1"/>
    <xf numFmtId="0" fontId="163" fillId="0" borderId="0" xfId="1027" applyFont="1" applyFill="1" applyBorder="1" applyProtection="1"/>
    <xf numFmtId="17" fontId="160" fillId="54" borderId="0" xfId="0" quotePrefix="1" applyNumberFormat="1" applyFont="1" applyFill="1" applyBorder="1" applyAlignment="1" applyProtection="1">
      <alignment horizontal="right"/>
    </xf>
    <xf numFmtId="49" fontId="161" fillId="54" borderId="58" xfId="0" quotePrefix="1" applyNumberFormat="1" applyFont="1" applyFill="1" applyBorder="1" applyAlignment="1" applyProtection="1">
      <alignment horizontal="right"/>
    </xf>
    <xf numFmtId="17" fontId="160" fillId="54" borderId="17" xfId="0" quotePrefix="1" applyNumberFormat="1" applyFont="1" applyFill="1" applyBorder="1" applyAlignment="1" applyProtection="1">
      <alignment horizontal="right"/>
    </xf>
    <xf numFmtId="17" fontId="181" fillId="0" borderId="0" xfId="1027" quotePrefix="1" applyNumberFormat="1" applyFont="1" applyFill="1" applyBorder="1" applyAlignment="1" applyProtection="1">
      <alignment horizontal="right"/>
    </xf>
    <xf numFmtId="0" fontId="161" fillId="54" borderId="1" xfId="1027" applyFont="1" applyFill="1" applyBorder="1" applyProtection="1"/>
    <xf numFmtId="0" fontId="160" fillId="54" borderId="0" xfId="0" applyFont="1" applyFill="1" applyBorder="1" applyAlignment="1" applyProtection="1">
      <alignment horizontal="right"/>
    </xf>
    <xf numFmtId="0" fontId="160" fillId="96" borderId="71" xfId="0" applyFont="1" applyFill="1" applyBorder="1" applyAlignment="1" applyProtection="1">
      <alignment horizontal="right"/>
    </xf>
    <xf numFmtId="0" fontId="160" fillId="54" borderId="55" xfId="0" applyFont="1" applyFill="1" applyBorder="1" applyAlignment="1" applyProtection="1">
      <alignment horizontal="right"/>
    </xf>
    <xf numFmtId="0" fontId="180" fillId="0" borderId="0" xfId="0" applyFont="1" applyFill="1" applyBorder="1" applyAlignment="1" applyProtection="1">
      <alignment horizontal="right"/>
    </xf>
    <xf numFmtId="0" fontId="160" fillId="54" borderId="0" xfId="0" applyFont="1" applyFill="1" applyBorder="1" applyProtection="1"/>
    <xf numFmtId="0" fontId="161" fillId="0" borderId="83" xfId="0" applyFont="1" applyFill="1" applyBorder="1" applyProtection="1"/>
    <xf numFmtId="0" fontId="160" fillId="54" borderId="17" xfId="0" applyFont="1" applyFill="1" applyBorder="1" applyProtection="1"/>
    <xf numFmtId="0" fontId="160" fillId="54" borderId="1" xfId="1027" applyFont="1" applyFill="1" applyBorder="1" applyAlignment="1" applyProtection="1">
      <alignment horizontal="left" indent="1"/>
    </xf>
    <xf numFmtId="173" fontId="160" fillId="54" borderId="0" xfId="0" applyNumberFormat="1" applyFont="1" applyFill="1" applyBorder="1" applyProtection="1"/>
    <xf numFmtId="173" fontId="161" fillId="0" borderId="60" xfId="0" applyNumberFormat="1" applyFont="1" applyFill="1" applyBorder="1" applyProtection="1"/>
    <xf numFmtId="173" fontId="160" fillId="54" borderId="17" xfId="0" applyNumberFormat="1" applyFont="1" applyFill="1" applyBorder="1" applyProtection="1"/>
    <xf numFmtId="173" fontId="181" fillId="0" borderId="0" xfId="1027" applyNumberFormat="1" applyFont="1" applyFill="1" applyBorder="1" applyProtection="1"/>
    <xf numFmtId="173" fontId="160" fillId="54" borderId="47" xfId="0" applyNumberFormat="1" applyFont="1" applyFill="1" applyBorder="1" applyProtection="1"/>
    <xf numFmtId="173" fontId="180" fillId="0" borderId="0" xfId="0" applyNumberFormat="1" applyFont="1" applyFill="1" applyBorder="1" applyProtection="1"/>
    <xf numFmtId="173" fontId="161" fillId="0" borderId="61" xfId="0" applyNumberFormat="1" applyFont="1" applyFill="1" applyBorder="1" applyProtection="1"/>
    <xf numFmtId="173" fontId="160" fillId="54" borderId="48" xfId="0" applyNumberFormat="1" applyFont="1" applyFill="1" applyBorder="1" applyProtection="1"/>
    <xf numFmtId="0" fontId="160" fillId="54" borderId="1" xfId="1027" applyFont="1" applyFill="1" applyBorder="1" applyProtection="1"/>
    <xf numFmtId="212" fontId="160" fillId="54" borderId="0" xfId="1104" applyNumberFormat="1" applyFont="1" applyFill="1" applyBorder="1" applyProtection="1"/>
    <xf numFmtId="0" fontId="161" fillId="0" borderId="60" xfId="0" applyFont="1" applyFill="1" applyBorder="1" applyProtection="1"/>
    <xf numFmtId="212" fontId="160" fillId="54" borderId="17" xfId="1104" applyNumberFormat="1" applyFont="1" applyFill="1" applyBorder="1" applyProtection="1"/>
    <xf numFmtId="0" fontId="159" fillId="0" borderId="0" xfId="1027" applyFont="1" applyFill="1"/>
    <xf numFmtId="0" fontId="160" fillId="0" borderId="1" xfId="1027" applyFont="1" applyFill="1" applyBorder="1" applyProtection="1"/>
    <xf numFmtId="0" fontId="214" fillId="54" borderId="0" xfId="1027" applyFont="1" applyFill="1" applyBorder="1" applyProtection="1"/>
    <xf numFmtId="257" fontId="160" fillId="96" borderId="0" xfId="0" applyNumberFormat="1" applyFont="1" applyFill="1" applyBorder="1" applyProtection="1"/>
    <xf numFmtId="257" fontId="160" fillId="96" borderId="17" xfId="0" applyNumberFormat="1" applyFont="1" applyFill="1" applyBorder="1" applyProtection="1"/>
    <xf numFmtId="2" fontId="184" fillId="0" borderId="0" xfId="1027" applyNumberFormat="1" applyFont="1" applyFill="1" applyBorder="1" applyProtection="1"/>
    <xf numFmtId="2" fontId="184" fillId="0" borderId="0" xfId="1027" applyNumberFormat="1" applyFont="1" applyFill="1" applyBorder="1" applyAlignment="1" applyProtection="1">
      <alignment vertical="center"/>
    </xf>
    <xf numFmtId="0" fontId="180" fillId="54" borderId="36" xfId="1027" applyFont="1" applyFill="1" applyBorder="1" applyProtection="1"/>
    <xf numFmtId="0" fontId="159" fillId="54" borderId="33" xfId="1027" applyFont="1" applyFill="1" applyBorder="1" applyProtection="1"/>
    <xf numFmtId="0" fontId="180" fillId="54" borderId="47" xfId="1027" applyFont="1" applyFill="1" applyBorder="1" applyProtection="1"/>
    <xf numFmtId="2" fontId="184" fillId="0" borderId="1" xfId="1027" applyNumberFormat="1" applyFont="1" applyFill="1" applyBorder="1" applyAlignment="1" applyProtection="1">
      <alignment vertical="center"/>
    </xf>
    <xf numFmtId="0" fontId="181" fillId="94" borderId="48" xfId="1027" applyFont="1" applyFill="1" applyBorder="1" applyProtection="1"/>
    <xf numFmtId="0" fontId="170" fillId="96" borderId="1" xfId="1027" applyFont="1" applyFill="1" applyBorder="1" applyProtection="1"/>
    <xf numFmtId="17" fontId="161" fillId="96" borderId="58" xfId="0" applyNumberFormat="1" applyFont="1" applyFill="1" applyBorder="1" applyAlignment="1" applyProtection="1">
      <alignment horizontal="right"/>
    </xf>
    <xf numFmtId="17" fontId="160" fillId="96" borderId="0" xfId="0" applyNumberFormat="1" applyFont="1" applyFill="1" applyBorder="1" applyAlignment="1" applyProtection="1">
      <alignment horizontal="right"/>
    </xf>
    <xf numFmtId="17" fontId="160" fillId="96" borderId="0" xfId="0" quotePrefix="1" applyNumberFormat="1" applyFont="1" applyFill="1" applyBorder="1" applyAlignment="1" applyProtection="1">
      <alignment horizontal="right"/>
    </xf>
    <xf numFmtId="17" fontId="160" fillId="96" borderId="17" xfId="0" quotePrefix="1" applyNumberFormat="1" applyFont="1" applyFill="1" applyBorder="1" applyAlignment="1" applyProtection="1">
      <alignment horizontal="right"/>
    </xf>
    <xf numFmtId="0" fontId="180" fillId="96" borderId="1" xfId="1027" applyFont="1" applyFill="1" applyBorder="1" applyProtection="1"/>
    <xf numFmtId="0" fontId="161" fillId="96" borderId="59" xfId="0" applyFont="1" applyFill="1" applyBorder="1" applyProtection="1"/>
    <xf numFmtId="0" fontId="160" fillId="96" borderId="7" xfId="0" applyFont="1" applyFill="1" applyBorder="1" applyAlignment="1" applyProtection="1">
      <alignment horizontal="right"/>
    </xf>
    <xf numFmtId="0" fontId="160" fillId="96" borderId="55" xfId="0" applyFont="1" applyFill="1" applyBorder="1" applyAlignment="1" applyProtection="1">
      <alignment horizontal="right"/>
    </xf>
    <xf numFmtId="0" fontId="161" fillId="96" borderId="1" xfId="1027" applyFont="1" applyFill="1" applyBorder="1" applyProtection="1"/>
    <xf numFmtId="0" fontId="160" fillId="96" borderId="0" xfId="1027" applyFont="1" applyFill="1"/>
    <xf numFmtId="0" fontId="161" fillId="96" borderId="60" xfId="1027" applyFont="1" applyFill="1" applyBorder="1" applyProtection="1"/>
    <xf numFmtId="173" fontId="160" fillId="96" borderId="0" xfId="1027" applyNumberFormat="1" applyFont="1" applyFill="1" applyBorder="1" applyProtection="1"/>
    <xf numFmtId="0" fontId="160" fillId="96" borderId="35" xfId="1027" applyFont="1" applyFill="1" applyBorder="1" applyProtection="1"/>
    <xf numFmtId="0" fontId="160" fillId="96" borderId="84" xfId="1027" applyFont="1" applyFill="1" applyBorder="1" applyProtection="1"/>
    <xf numFmtId="0" fontId="160" fillId="96" borderId="1" xfId="1027" applyFont="1" applyFill="1" applyBorder="1" applyAlignment="1" applyProtection="1">
      <alignment horizontal="left" indent="1"/>
    </xf>
    <xf numFmtId="173" fontId="161" fillId="96" borderId="60" xfId="1027" applyNumberFormat="1" applyFont="1" applyFill="1" applyBorder="1" applyProtection="1"/>
    <xf numFmtId="242" fontId="160" fillId="96" borderId="0" xfId="1027" applyNumberFormat="1" applyFont="1" applyFill="1" applyBorder="1" applyProtection="1"/>
    <xf numFmtId="211" fontId="160" fillId="96" borderId="0" xfId="751" applyNumberFormat="1" applyFont="1" applyFill="1" applyBorder="1" applyAlignment="1" applyProtection="1">
      <alignment horizontal="right"/>
    </xf>
    <xf numFmtId="211" fontId="160" fillId="96" borderId="17" xfId="751" applyNumberFormat="1" applyFont="1" applyFill="1" applyBorder="1" applyAlignment="1" applyProtection="1">
      <alignment horizontal="right"/>
    </xf>
    <xf numFmtId="211" fontId="180" fillId="0" borderId="0" xfId="751" applyNumberFormat="1" applyFont="1" applyFill="1" applyBorder="1" applyAlignment="1" applyProtection="1">
      <alignment horizontal="right"/>
    </xf>
    <xf numFmtId="211" fontId="159" fillId="54" borderId="0" xfId="1027" applyNumberFormat="1" applyFont="1" applyFill="1" applyProtection="1"/>
    <xf numFmtId="173" fontId="160" fillId="96" borderId="17" xfId="1027" applyNumberFormat="1" applyFont="1" applyFill="1" applyBorder="1" applyProtection="1"/>
    <xf numFmtId="0" fontId="160" fillId="96" borderId="1" xfId="1027" applyFont="1" applyFill="1" applyBorder="1" applyAlignment="1" applyProtection="1">
      <alignment horizontal="left" wrapText="1" indent="1"/>
    </xf>
    <xf numFmtId="0" fontId="161" fillId="0" borderId="1" xfId="1027" applyFont="1" applyFill="1" applyBorder="1" applyProtection="1"/>
    <xf numFmtId="173" fontId="161" fillId="0" borderId="85" xfId="1027" applyNumberFormat="1" applyFont="1" applyFill="1" applyBorder="1" applyProtection="1"/>
    <xf numFmtId="242" fontId="160" fillId="0" borderId="20" xfId="1027" applyNumberFormat="1" applyFont="1" applyFill="1" applyBorder="1" applyProtection="1"/>
    <xf numFmtId="211" fontId="160" fillId="0" borderId="20" xfId="751" applyNumberFormat="1" applyFont="1" applyFill="1" applyBorder="1" applyAlignment="1" applyProtection="1">
      <alignment horizontal="right"/>
    </xf>
    <xf numFmtId="211" fontId="160" fillId="0" borderId="27" xfId="751" applyNumberFormat="1" applyFont="1" applyFill="1" applyBorder="1" applyAlignment="1" applyProtection="1">
      <alignment horizontal="right"/>
    </xf>
    <xf numFmtId="0" fontId="181" fillId="54" borderId="36" xfId="1027" applyFont="1" applyFill="1" applyBorder="1" applyProtection="1"/>
    <xf numFmtId="0" fontId="181" fillId="54" borderId="33" xfId="1027" applyFont="1" applyFill="1" applyBorder="1" applyProtection="1"/>
    <xf numFmtId="0" fontId="156" fillId="96" borderId="33" xfId="1027" applyFont="1" applyFill="1" applyBorder="1" applyProtection="1"/>
    <xf numFmtId="0" fontId="181" fillId="96" borderId="33" xfId="1027" applyFont="1" applyFill="1" applyBorder="1" applyProtection="1"/>
    <xf numFmtId="0" fontId="181" fillId="96" borderId="47" xfId="1027" applyFont="1" applyFill="1" applyBorder="1" applyProtection="1"/>
    <xf numFmtId="0" fontId="159" fillId="96" borderId="0" xfId="1027" applyFont="1" applyFill="1" applyBorder="1" applyProtection="1"/>
    <xf numFmtId="0" fontId="161" fillId="97" borderId="82" xfId="1027" applyFont="1" applyFill="1" applyBorder="1" applyProtection="1"/>
    <xf numFmtId="0" fontId="181" fillId="97" borderId="5" xfId="1027" applyFont="1" applyFill="1" applyBorder="1" applyProtection="1"/>
    <xf numFmtId="0" fontId="170" fillId="0" borderId="1" xfId="1027" applyFont="1" applyFill="1" applyBorder="1" applyProtection="1"/>
    <xf numFmtId="17" fontId="161" fillId="0" borderId="58" xfId="0" applyNumberFormat="1" applyFont="1" applyFill="1" applyBorder="1" applyAlignment="1" applyProtection="1">
      <alignment horizontal="right"/>
    </xf>
    <xf numFmtId="0" fontId="160" fillId="96" borderId="0" xfId="1027" applyNumberFormat="1" applyFont="1" applyFill="1" applyBorder="1" applyAlignment="1" applyProtection="1">
      <alignment horizontal="right"/>
    </xf>
    <xf numFmtId="17" fontId="180" fillId="0" borderId="0" xfId="0" quotePrefix="1" applyNumberFormat="1" applyFont="1" applyFill="1" applyBorder="1" applyAlignment="1" applyProtection="1">
      <alignment horizontal="right"/>
    </xf>
    <xf numFmtId="0" fontId="183" fillId="0" borderId="1" xfId="1027" applyFont="1" applyFill="1" applyBorder="1" applyProtection="1"/>
    <xf numFmtId="0" fontId="161" fillId="0" borderId="59" xfId="0" applyFont="1" applyFill="1" applyBorder="1" applyProtection="1"/>
    <xf numFmtId="0" fontId="160" fillId="96" borderId="7" xfId="0" applyFont="1" applyFill="1" applyBorder="1" applyProtection="1"/>
    <xf numFmtId="0" fontId="180" fillId="0" borderId="1" xfId="0" applyFont="1" applyFill="1" applyBorder="1" applyAlignment="1" applyProtection="1">
      <alignment horizontal="right"/>
    </xf>
    <xf numFmtId="0" fontId="161" fillId="0" borderId="60" xfId="1027" applyFont="1" applyFill="1" applyBorder="1" applyProtection="1"/>
    <xf numFmtId="0" fontId="160" fillId="96" borderId="17" xfId="1027" applyFont="1" applyFill="1" applyBorder="1" applyProtection="1"/>
    <xf numFmtId="0" fontId="160" fillId="0" borderId="1" xfId="1027" applyFont="1" applyFill="1" applyBorder="1" applyAlignment="1" applyProtection="1">
      <alignment horizontal="left" indent="1"/>
    </xf>
    <xf numFmtId="173" fontId="180" fillId="0" borderId="0" xfId="1027" applyNumberFormat="1" applyFont="1" applyFill="1" applyBorder="1" applyProtection="1"/>
    <xf numFmtId="173" fontId="160" fillId="0" borderId="17" xfId="1027" applyNumberFormat="1" applyFont="1" applyFill="1" applyBorder="1" applyProtection="1"/>
    <xf numFmtId="173" fontId="160" fillId="96" borderId="47" xfId="1027" applyNumberFormat="1" applyFont="1" applyFill="1" applyBorder="1" applyProtection="1"/>
    <xf numFmtId="173" fontId="160" fillId="54" borderId="20" xfId="1027" applyNumberFormat="1" applyFont="1" applyFill="1" applyBorder="1" applyProtection="1"/>
    <xf numFmtId="173" fontId="160" fillId="54" borderId="27" xfId="1027" applyNumberFormat="1" applyFont="1" applyFill="1" applyBorder="1" applyProtection="1"/>
    <xf numFmtId="173" fontId="180" fillId="0" borderId="1" xfId="1027" applyNumberFormat="1" applyFont="1" applyFill="1" applyBorder="1" applyProtection="1"/>
    <xf numFmtId="0" fontId="194" fillId="0" borderId="36" xfId="1027" applyFont="1" applyFill="1" applyBorder="1" applyProtection="1"/>
    <xf numFmtId="0" fontId="194" fillId="0" borderId="33" xfId="1027" applyFont="1" applyFill="1" applyBorder="1" applyProtection="1"/>
    <xf numFmtId="0" fontId="194" fillId="54" borderId="47" xfId="1027" applyFont="1" applyFill="1" applyBorder="1" applyProtection="1"/>
    <xf numFmtId="173" fontId="159" fillId="0" borderId="0" xfId="1027" applyNumberFormat="1" applyFont="1" applyFill="1" applyBorder="1" applyProtection="1"/>
    <xf numFmtId="0" fontId="160" fillId="54" borderId="0" xfId="1027" applyFont="1" applyFill="1" applyBorder="1"/>
    <xf numFmtId="37" fontId="161" fillId="54" borderId="0" xfId="1027" applyNumberFormat="1" applyFont="1" applyFill="1" applyBorder="1" applyAlignment="1" applyProtection="1">
      <alignment horizontal="right"/>
    </xf>
    <xf numFmtId="0" fontId="161" fillId="54" borderId="0" xfId="1027" applyFont="1" applyFill="1" applyBorder="1" applyAlignment="1">
      <alignment horizontal="right"/>
    </xf>
    <xf numFmtId="0" fontId="160" fillId="54" borderId="0" xfId="1027" applyFont="1" applyFill="1" applyBorder="1" applyAlignment="1">
      <alignment horizontal="right"/>
    </xf>
    <xf numFmtId="0" fontId="160" fillId="54" borderId="0" xfId="1027" applyFont="1" applyFill="1" applyBorder="1" applyAlignment="1" applyProtection="1">
      <alignment vertical="center"/>
    </xf>
    <xf numFmtId="0" fontId="160" fillId="54" borderId="0" xfId="1027" applyFont="1" applyFill="1" applyBorder="1" applyAlignment="1">
      <alignment vertical="center"/>
    </xf>
    <xf numFmtId="37" fontId="181" fillId="54" borderId="0" xfId="1027" applyNumberFormat="1" applyFont="1" applyFill="1" applyAlignment="1" applyProtection="1">
      <alignment horizontal="left"/>
    </xf>
    <xf numFmtId="253" fontId="161" fillId="54" borderId="0" xfId="1027" quotePrefix="1" applyNumberFormat="1" applyFont="1" applyFill="1" applyAlignment="1" applyProtection="1">
      <alignment horizontal="right"/>
    </xf>
    <xf numFmtId="37" fontId="181" fillId="54" borderId="0" xfId="1027" applyNumberFormat="1" applyFont="1" applyFill="1" applyBorder="1" applyAlignment="1" applyProtection="1">
      <alignment horizontal="left"/>
    </xf>
    <xf numFmtId="253" fontId="160" fillId="54" borderId="0" xfId="1027" quotePrefix="1" applyNumberFormat="1" applyFont="1" applyFill="1" applyAlignment="1" applyProtection="1">
      <alignment horizontal="right"/>
    </xf>
    <xf numFmtId="0" fontId="183" fillId="54" borderId="7" xfId="1027" applyFont="1" applyFill="1" applyBorder="1" applyProtection="1"/>
    <xf numFmtId="242" fontId="161" fillId="0" borderId="0" xfId="753" applyNumberFormat="1" applyFont="1" applyFill="1" applyBorder="1" applyProtection="1"/>
    <xf numFmtId="173" fontId="160" fillId="0" borderId="0" xfId="753" applyNumberFormat="1" applyFont="1" applyFill="1" applyBorder="1" applyProtection="1"/>
    <xf numFmtId="242" fontId="161" fillId="96" borderId="0" xfId="753" applyNumberFormat="1" applyFont="1" applyFill="1" applyBorder="1" applyProtection="1"/>
    <xf numFmtId="0" fontId="161" fillId="54" borderId="0" xfId="1027" applyFont="1" applyFill="1" applyBorder="1" applyAlignment="1" applyProtection="1">
      <alignment horizontal="center"/>
    </xf>
    <xf numFmtId="242" fontId="160" fillId="54" borderId="0" xfId="751" applyNumberFormat="1" applyFont="1" applyFill="1" applyBorder="1" applyProtection="1"/>
    <xf numFmtId="0" fontId="160" fillId="54" borderId="0" xfId="1027" applyNumberFormat="1" applyFont="1" applyFill="1" applyBorder="1" applyProtection="1"/>
    <xf numFmtId="169" fontId="160" fillId="54" borderId="0" xfId="751" applyNumberFormat="1" applyFont="1" applyFill="1" applyBorder="1" applyProtection="1"/>
    <xf numFmtId="0" fontId="161" fillId="0" borderId="0" xfId="1027" applyFont="1" applyFill="1" applyBorder="1" applyAlignment="1" applyProtection="1">
      <alignment horizontal="center"/>
    </xf>
    <xf numFmtId="242" fontId="160" fillId="0" borderId="0" xfId="751" applyNumberFormat="1" applyFont="1" applyFill="1" applyBorder="1" applyProtection="1"/>
    <xf numFmtId="169" fontId="160" fillId="0" borderId="0" xfId="751" applyNumberFormat="1" applyFont="1" applyFill="1" applyBorder="1" applyAlignment="1" applyProtection="1">
      <alignment horizontal="right"/>
    </xf>
    <xf numFmtId="242" fontId="161" fillId="0" borderId="0" xfId="751" applyNumberFormat="1" applyFont="1" applyFill="1" applyBorder="1" applyProtection="1"/>
    <xf numFmtId="169" fontId="161" fillId="0" borderId="0" xfId="753" applyNumberFormat="1" applyFont="1" applyFill="1" applyBorder="1" applyProtection="1"/>
    <xf numFmtId="169" fontId="161" fillId="96" borderId="0" xfId="753" applyNumberFormat="1" applyFont="1" applyFill="1" applyBorder="1" applyProtection="1"/>
    <xf numFmtId="169" fontId="160" fillId="0" borderId="0" xfId="751" applyNumberFormat="1" applyFont="1" applyFill="1" applyBorder="1" applyProtection="1"/>
    <xf numFmtId="242" fontId="161" fillId="96" borderId="33" xfId="753" applyNumberFormat="1" applyFont="1" applyFill="1" applyBorder="1" applyProtection="1"/>
    <xf numFmtId="0" fontId="161" fillId="54" borderId="0" xfId="1027" applyNumberFormat="1" applyFont="1" applyFill="1" applyBorder="1" applyProtection="1"/>
    <xf numFmtId="0" fontId="161" fillId="54" borderId="0" xfId="1027" applyFont="1" applyFill="1" applyBorder="1"/>
    <xf numFmtId="173" fontId="161" fillId="0" borderId="0" xfId="753" applyNumberFormat="1" applyFont="1" applyFill="1" applyBorder="1" applyProtection="1"/>
    <xf numFmtId="242" fontId="160" fillId="0" borderId="5" xfId="751" applyNumberFormat="1" applyFont="1" applyFill="1" applyBorder="1" applyProtection="1"/>
    <xf numFmtId="0" fontId="160" fillId="0" borderId="0" xfId="1027" applyFont="1" applyFill="1" applyBorder="1" applyAlignment="1" applyProtection="1">
      <alignment horizontal="center"/>
    </xf>
    <xf numFmtId="242" fontId="161" fillId="0" borderId="33" xfId="753" applyNumberFormat="1" applyFont="1" applyFill="1" applyBorder="1" applyProtection="1"/>
    <xf numFmtId="242" fontId="161" fillId="0" borderId="20" xfId="753" applyNumberFormat="1" applyFont="1" applyFill="1" applyBorder="1" applyProtection="1"/>
    <xf numFmtId="0" fontId="161" fillId="0" borderId="5" xfId="1027" applyFont="1" applyFill="1" applyBorder="1" applyAlignment="1" applyProtection="1">
      <alignment horizontal="center"/>
    </xf>
    <xf numFmtId="242" fontId="161" fillId="0" borderId="7" xfId="753" applyNumberFormat="1" applyFont="1" applyFill="1" applyBorder="1" applyProtection="1"/>
    <xf numFmtId="242" fontId="160" fillId="0" borderId="65" xfId="751" applyNumberFormat="1" applyFont="1" applyFill="1" applyBorder="1" applyProtection="1"/>
    <xf numFmtId="0" fontId="161" fillId="96" borderId="0" xfId="1027" applyFont="1" applyFill="1" applyBorder="1" applyAlignment="1" applyProtection="1">
      <alignment horizontal="center"/>
    </xf>
    <xf numFmtId="0" fontId="160" fillId="96" borderId="0" xfId="1027" applyFont="1" applyFill="1" applyBorder="1" applyAlignment="1" applyProtection="1">
      <alignment horizontal="center"/>
    </xf>
    <xf numFmtId="242" fontId="232" fillId="96" borderId="0" xfId="753" applyNumberFormat="1" applyFont="1" applyFill="1" applyBorder="1" applyProtection="1"/>
    <xf numFmtId="169" fontId="160" fillId="96" borderId="0" xfId="751" applyNumberFormat="1" applyFont="1" applyFill="1" applyBorder="1" applyProtection="1"/>
    <xf numFmtId="242" fontId="160" fillId="96" borderId="0" xfId="751" applyNumberFormat="1" applyFont="1" applyFill="1" applyBorder="1" applyProtection="1"/>
    <xf numFmtId="242" fontId="161" fillId="96" borderId="0" xfId="751" applyNumberFormat="1" applyFont="1" applyFill="1" applyBorder="1" applyProtection="1"/>
    <xf numFmtId="169" fontId="161" fillId="96" borderId="0" xfId="751" applyNumberFormat="1" applyFont="1" applyFill="1" applyBorder="1" applyProtection="1"/>
    <xf numFmtId="242" fontId="160" fillId="96" borderId="33" xfId="751" applyNumberFormat="1" applyFont="1" applyFill="1" applyBorder="1" applyProtection="1"/>
    <xf numFmtId="169" fontId="161" fillId="96" borderId="33" xfId="753" applyNumberFormat="1" applyFont="1" applyFill="1" applyBorder="1" applyProtection="1"/>
    <xf numFmtId="0" fontId="161" fillId="96" borderId="0" xfId="1027" quotePrefix="1" applyFont="1" applyFill="1" applyBorder="1" applyAlignment="1" applyProtection="1">
      <alignment horizontal="center"/>
    </xf>
    <xf numFmtId="169" fontId="160" fillId="96" borderId="5" xfId="751" applyNumberFormat="1" applyFont="1" applyFill="1" applyBorder="1" applyProtection="1"/>
    <xf numFmtId="242" fontId="160" fillId="96" borderId="20" xfId="751" applyNumberFormat="1" applyFont="1" applyFill="1" applyBorder="1" applyProtection="1"/>
    <xf numFmtId="242" fontId="160" fillId="96" borderId="5" xfId="751" applyNumberFormat="1" applyFont="1" applyFill="1" applyBorder="1" applyProtection="1"/>
    <xf numFmtId="242" fontId="161" fillId="96" borderId="77" xfId="753" applyNumberFormat="1" applyFont="1" applyFill="1" applyBorder="1" applyProtection="1"/>
    <xf numFmtId="242" fontId="160" fillId="96" borderId="77" xfId="751" applyNumberFormat="1" applyFont="1" applyFill="1" applyBorder="1" applyProtection="1"/>
    <xf numFmtId="0" fontId="161" fillId="96" borderId="33" xfId="1027" applyFont="1" applyFill="1" applyBorder="1" applyProtection="1"/>
    <xf numFmtId="242" fontId="161" fillId="96" borderId="5" xfId="753" applyNumberFormat="1" applyFont="1" applyFill="1" applyBorder="1" applyProtection="1"/>
    <xf numFmtId="242" fontId="161" fillId="96" borderId="65" xfId="753" applyNumberFormat="1" applyFont="1" applyFill="1" applyBorder="1" applyProtection="1"/>
    <xf numFmtId="242" fontId="160" fillId="96" borderId="65" xfId="751" applyNumberFormat="1" applyFont="1" applyFill="1" applyBorder="1" applyProtection="1"/>
    <xf numFmtId="259" fontId="161" fillId="96" borderId="65" xfId="753" applyNumberFormat="1" applyFont="1" applyFill="1" applyBorder="1" applyProtection="1"/>
    <xf numFmtId="264" fontId="160" fillId="96" borderId="7" xfId="1027" applyNumberFormat="1" applyFont="1" applyFill="1" applyBorder="1" applyAlignment="1" applyProtection="1"/>
    <xf numFmtId="0" fontId="216" fillId="96" borderId="0" xfId="1027" applyFont="1" applyFill="1" applyBorder="1" applyAlignment="1" applyProtection="1">
      <alignment wrapText="1"/>
    </xf>
    <xf numFmtId="0" fontId="160" fillId="96" borderId="0" xfId="1027" applyFont="1" applyFill="1" applyBorder="1"/>
    <xf numFmtId="0" fontId="161" fillId="96" borderId="0" xfId="1027" applyFont="1" applyFill="1" applyBorder="1"/>
    <xf numFmtId="0" fontId="159" fillId="54" borderId="0" xfId="1027" applyFont="1" applyFill="1" applyBorder="1" applyAlignment="1" applyProtection="1">
      <alignment horizontal="left"/>
    </xf>
    <xf numFmtId="0" fontId="195" fillId="54" borderId="58" xfId="1027" applyFont="1" applyFill="1" applyBorder="1" applyAlignment="1" applyProtection="1">
      <alignment horizontal="right"/>
    </xf>
    <xf numFmtId="0" fontId="195" fillId="54" borderId="0" xfId="1027" applyFont="1" applyFill="1" applyBorder="1" applyAlignment="1" applyProtection="1">
      <alignment horizontal="right"/>
    </xf>
    <xf numFmtId="0" fontId="194" fillId="54" borderId="0" xfId="1027" applyFont="1" applyFill="1" applyBorder="1" applyAlignment="1" applyProtection="1">
      <alignment horizontal="right"/>
    </xf>
    <xf numFmtId="0" fontId="197" fillId="54" borderId="7" xfId="1027" applyFont="1" applyFill="1" applyBorder="1" applyProtection="1"/>
    <xf numFmtId="0" fontId="195" fillId="96" borderId="59" xfId="1027" applyFont="1" applyFill="1" applyBorder="1" applyAlignment="1" applyProtection="1">
      <alignment horizontal="right"/>
    </xf>
    <xf numFmtId="0" fontId="194" fillId="96" borderId="7" xfId="1027" applyFont="1" applyFill="1" applyBorder="1" applyAlignment="1" applyProtection="1">
      <alignment horizontal="right"/>
    </xf>
    <xf numFmtId="0" fontId="195" fillId="54" borderId="60" xfId="1027" applyFont="1" applyFill="1" applyBorder="1" applyProtection="1"/>
    <xf numFmtId="169" fontId="195" fillId="96" borderId="60" xfId="1027" applyNumberFormat="1" applyFont="1" applyFill="1" applyBorder="1" applyProtection="1"/>
    <xf numFmtId="169" fontId="195" fillId="96" borderId="73" xfId="1027" applyNumberFormat="1" applyFont="1" applyFill="1" applyBorder="1" applyProtection="1"/>
    <xf numFmtId="173" fontId="194" fillId="96" borderId="0" xfId="0" applyNumberFormat="1" applyFont="1" applyFill="1" applyBorder="1" applyProtection="1"/>
    <xf numFmtId="169" fontId="194" fillId="96" borderId="0" xfId="1027" applyNumberFormat="1" applyFont="1" applyFill="1" applyBorder="1" applyProtection="1"/>
    <xf numFmtId="173" fontId="194" fillId="96" borderId="0" xfId="1027" applyNumberFormat="1" applyFont="1" applyFill="1" applyBorder="1" applyProtection="1"/>
    <xf numFmtId="49" fontId="194" fillId="54" borderId="0" xfId="1027" applyNumberFormat="1" applyFont="1" applyFill="1" applyBorder="1" applyAlignment="1" applyProtection="1">
      <alignment horizontal="left" wrapText="1" indent="1"/>
    </xf>
    <xf numFmtId="169" fontId="195" fillId="96" borderId="0" xfId="1027" applyNumberFormat="1" applyFont="1" applyFill="1" applyBorder="1" applyProtection="1"/>
    <xf numFmtId="0" fontId="194" fillId="54" borderId="0" xfId="1027" applyFont="1" applyFill="1" applyBorder="1" applyAlignment="1" applyProtection="1">
      <alignment horizontal="left" indent="2"/>
    </xf>
    <xf numFmtId="173" fontId="195" fillId="96" borderId="60" xfId="0" applyNumberFormat="1" applyFont="1" applyFill="1" applyBorder="1" applyProtection="1"/>
    <xf numFmtId="173" fontId="156" fillId="54" borderId="0" xfId="0" applyNumberFormat="1" applyFont="1" applyFill="1" applyBorder="1" applyProtection="1"/>
    <xf numFmtId="173" fontId="195" fillId="0" borderId="60" xfId="0" applyNumberFormat="1" applyFont="1" applyFill="1" applyBorder="1" applyProtection="1"/>
    <xf numFmtId="173" fontId="194" fillId="0" borderId="0" xfId="0" applyNumberFormat="1" applyFont="1" applyFill="1" applyBorder="1" applyProtection="1"/>
    <xf numFmtId="0" fontId="194" fillId="96" borderId="0" xfId="1027" applyFont="1" applyFill="1" applyBorder="1" applyAlignment="1" applyProtection="1">
      <alignment horizontal="left" indent="2"/>
    </xf>
    <xf numFmtId="0" fontId="195" fillId="96" borderId="35" xfId="1027" applyFont="1" applyFill="1" applyBorder="1" applyAlignment="1" applyProtection="1">
      <alignment horizontal="left"/>
    </xf>
    <xf numFmtId="173" fontId="195" fillId="96" borderId="83" xfId="0" applyNumberFormat="1" applyFont="1" applyFill="1" applyBorder="1" applyProtection="1"/>
    <xf numFmtId="169" fontId="195" fillId="96" borderId="86" xfId="1027" applyNumberFormat="1" applyFont="1" applyFill="1" applyBorder="1" applyProtection="1"/>
    <xf numFmtId="169" fontId="194" fillId="96" borderId="35" xfId="1027" applyNumberFormat="1" applyFont="1" applyFill="1" applyBorder="1" applyProtection="1"/>
    <xf numFmtId="173" fontId="194" fillId="96" borderId="35" xfId="0" applyNumberFormat="1" applyFont="1" applyFill="1" applyBorder="1" applyProtection="1"/>
    <xf numFmtId="169" fontId="194" fillId="96" borderId="73" xfId="1027" applyNumberFormat="1" applyFont="1" applyFill="1" applyBorder="1" applyProtection="1"/>
    <xf numFmtId="0" fontId="195" fillId="96" borderId="35" xfId="1027" applyFont="1" applyFill="1" applyBorder="1" applyProtection="1"/>
    <xf numFmtId="169" fontId="195" fillId="54" borderId="35" xfId="1027" applyNumberFormat="1" applyFont="1" applyFill="1" applyBorder="1" applyProtection="1"/>
    <xf numFmtId="173" fontId="156" fillId="96" borderId="0" xfId="0" applyNumberFormat="1" applyFont="1" applyFill="1" applyBorder="1" applyProtection="1"/>
    <xf numFmtId="0" fontId="159" fillId="96" borderId="0" xfId="1027" applyFont="1" applyFill="1" applyBorder="1"/>
    <xf numFmtId="169" fontId="159" fillId="99" borderId="0" xfId="1027" applyNumberFormat="1" applyFont="1" applyFill="1" applyBorder="1" applyProtection="1"/>
    <xf numFmtId="0" fontId="159" fillId="99" borderId="0" xfId="1027" applyFont="1" applyFill="1" applyBorder="1"/>
    <xf numFmtId="196" fontId="195" fillId="54" borderId="61" xfId="1027" applyNumberFormat="1" applyFont="1" applyFill="1" applyBorder="1" applyProtection="1"/>
    <xf numFmtId="169" fontId="195" fillId="54" borderId="62" xfId="1027" applyNumberFormat="1" applyFont="1" applyFill="1" applyBorder="1" applyProtection="1"/>
    <xf numFmtId="196" fontId="194" fillId="54" borderId="5" xfId="1027" applyNumberFormat="1" applyFont="1" applyFill="1" applyBorder="1" applyProtection="1"/>
    <xf numFmtId="196" fontId="156" fillId="54" borderId="0" xfId="1027" applyNumberFormat="1" applyFont="1" applyFill="1" applyBorder="1" applyProtection="1"/>
    <xf numFmtId="0" fontId="194" fillId="54" borderId="35" xfId="1027" applyFont="1" applyFill="1" applyBorder="1" applyProtection="1"/>
    <xf numFmtId="196" fontId="195" fillId="54" borderId="85" xfId="1027" applyNumberFormat="1" applyFont="1" applyFill="1" applyBorder="1" applyProtection="1"/>
    <xf numFmtId="169" fontId="195" fillId="54" borderId="67" xfId="1027" applyNumberFormat="1" applyFont="1" applyFill="1" applyBorder="1" applyProtection="1"/>
    <xf numFmtId="196" fontId="194" fillId="54" borderId="65" xfId="1027" applyNumberFormat="1" applyFont="1" applyFill="1" applyBorder="1" applyProtection="1"/>
    <xf numFmtId="0" fontId="156" fillId="54" borderId="0" xfId="1027" applyFont="1" applyFill="1" applyBorder="1" applyAlignment="1" applyProtection="1">
      <alignment horizontal="left"/>
    </xf>
    <xf numFmtId="0" fontId="167" fillId="54" borderId="7" xfId="1027" applyFont="1" applyFill="1" applyBorder="1" applyAlignment="1" applyProtection="1">
      <alignment wrapText="1"/>
    </xf>
    <xf numFmtId="0" fontId="162" fillId="54" borderId="7" xfId="1027" applyFont="1" applyFill="1" applyBorder="1" applyAlignment="1" applyProtection="1">
      <alignment horizontal="right" wrapText="1"/>
    </xf>
    <xf numFmtId="0" fontId="167" fillId="54" borderId="0" xfId="1027" applyFont="1" applyFill="1" applyBorder="1" applyAlignment="1" applyProtection="1">
      <alignment wrapText="1"/>
    </xf>
    <xf numFmtId="0" fontId="137" fillId="54" borderId="7" xfId="1027" applyFont="1" applyFill="1" applyBorder="1" applyAlignment="1" applyProtection="1">
      <alignment horizontal="right" wrapText="1"/>
    </xf>
    <xf numFmtId="0" fontId="137" fillId="96" borderId="7" xfId="1027" applyFont="1" applyFill="1" applyBorder="1" applyAlignment="1" applyProtection="1">
      <alignment horizontal="right" wrapText="1"/>
    </xf>
    <xf numFmtId="0" fontId="167" fillId="96" borderId="0" xfId="1027" applyFont="1" applyFill="1" applyBorder="1" applyAlignment="1" applyProtection="1">
      <alignment wrapText="1"/>
    </xf>
    <xf numFmtId="0" fontId="217" fillId="54" borderId="0" xfId="1027" applyFont="1" applyFill="1" applyBorder="1" applyProtection="1"/>
    <xf numFmtId="0" fontId="217" fillId="96" borderId="0" xfId="1027" applyFont="1" applyFill="1" applyBorder="1" applyProtection="1"/>
    <xf numFmtId="0" fontId="218" fillId="96" borderId="0" xfId="1027" applyFont="1" applyFill="1" applyBorder="1" applyProtection="1"/>
    <xf numFmtId="0" fontId="137" fillId="54" borderId="0" xfId="1027" applyFont="1" applyFill="1" applyBorder="1" applyAlignment="1" applyProtection="1">
      <alignment horizontal="left" indent="1"/>
    </xf>
    <xf numFmtId="200" fontId="162" fillId="96" borderId="0" xfId="724" applyNumberFormat="1" applyFont="1" applyFill="1" applyBorder="1" applyAlignment="1" applyProtection="1">
      <alignment horizontal="right"/>
    </xf>
    <xf numFmtId="0" fontId="137" fillId="96" borderId="0" xfId="1027" applyFont="1" applyFill="1" applyBorder="1" applyAlignment="1" applyProtection="1">
      <alignment horizontal="left" indent="1"/>
    </xf>
    <xf numFmtId="200" fontId="137" fillId="96" borderId="0" xfId="724" applyNumberFormat="1" applyFont="1" applyFill="1" applyBorder="1" applyAlignment="1" applyProtection="1">
      <alignment horizontal="right"/>
    </xf>
    <xf numFmtId="49" fontId="137" fillId="54" borderId="0" xfId="1027" applyNumberFormat="1" applyFont="1" applyFill="1" applyBorder="1" applyAlignment="1" applyProtection="1">
      <alignment horizontal="left" wrapText="1" indent="1"/>
    </xf>
    <xf numFmtId="49" fontId="137" fillId="96" borderId="0" xfId="1027" applyNumberFormat="1" applyFont="1" applyFill="1" applyBorder="1" applyAlignment="1" applyProtection="1">
      <alignment horizontal="left" indent="1"/>
    </xf>
    <xf numFmtId="0" fontId="137" fillId="96" borderId="0" xfId="1027" applyFont="1" applyFill="1" applyBorder="1" applyAlignment="1" applyProtection="1">
      <alignment horizontal="left" indent="2"/>
    </xf>
    <xf numFmtId="200" fontId="159" fillId="54" borderId="0" xfId="1027" applyNumberFormat="1" applyFont="1" applyFill="1" applyBorder="1"/>
    <xf numFmtId="0" fontId="162" fillId="96" borderId="35" xfId="1027" applyFont="1" applyFill="1" applyBorder="1" applyAlignment="1" applyProtection="1">
      <alignment horizontal="left"/>
    </xf>
    <xf numFmtId="200" fontId="162" fillId="96" borderId="35" xfId="724" applyNumberFormat="1" applyFont="1" applyFill="1" applyBorder="1" applyAlignment="1" applyProtection="1">
      <alignment horizontal="right"/>
    </xf>
    <xf numFmtId="0" fontId="162" fillId="96" borderId="0" xfId="1027" applyFont="1" applyFill="1" applyBorder="1" applyAlignment="1" applyProtection="1">
      <alignment horizontal="left"/>
    </xf>
    <xf numFmtId="200" fontId="137" fillId="96" borderId="35" xfId="724" applyNumberFormat="1" applyFont="1" applyFill="1" applyBorder="1" applyAlignment="1" applyProtection="1">
      <alignment horizontal="right"/>
    </xf>
    <xf numFmtId="0" fontId="137" fillId="96" borderId="0" xfId="1027" applyFont="1" applyFill="1" applyBorder="1" applyAlignment="1" applyProtection="1">
      <alignment horizontal="left"/>
    </xf>
    <xf numFmtId="0" fontId="137" fillId="96" borderId="0" xfId="1027" applyFont="1" applyFill="1" applyBorder="1" applyAlignment="1" applyProtection="1">
      <alignment horizontal="left" wrapText="1" indent="2"/>
    </xf>
    <xf numFmtId="200" fontId="162" fillId="96" borderId="0" xfId="724" applyNumberFormat="1" applyFont="1" applyFill="1" applyBorder="1" applyAlignment="1" applyProtection="1">
      <alignment horizontal="right" vertical="top"/>
    </xf>
    <xf numFmtId="0" fontId="162" fillId="96" borderId="0" xfId="1027" applyFont="1" applyFill="1" applyBorder="1" applyAlignment="1" applyProtection="1">
      <alignment horizontal="left" vertical="top"/>
    </xf>
    <xf numFmtId="200" fontId="137" fillId="96" borderId="0" xfId="724" applyNumberFormat="1" applyFont="1" applyFill="1" applyBorder="1" applyAlignment="1" applyProtection="1">
      <alignment horizontal="right" vertical="top"/>
    </xf>
    <xf numFmtId="200" fontId="162" fillId="0" borderId="0" xfId="724" applyNumberFormat="1" applyFont="1" applyFill="1" applyBorder="1" applyAlignment="1" applyProtection="1">
      <alignment horizontal="right"/>
    </xf>
    <xf numFmtId="0" fontId="137" fillId="96" borderId="0" xfId="1027" applyFont="1" applyFill="1" applyBorder="1" applyProtection="1"/>
    <xf numFmtId="0" fontId="137" fillId="96" borderId="0" xfId="1027" applyFont="1" applyFill="1" applyBorder="1" applyAlignment="1" applyProtection="1"/>
    <xf numFmtId="200" fontId="162" fillId="96" borderId="5" xfId="724" applyNumberFormat="1" applyFont="1" applyFill="1" applyBorder="1" applyAlignment="1" applyProtection="1">
      <alignment horizontal="right"/>
    </xf>
    <xf numFmtId="200" fontId="137" fillId="96" borderId="5" xfId="724" applyNumberFormat="1" applyFont="1" applyFill="1" applyBorder="1" applyAlignment="1" applyProtection="1">
      <alignment horizontal="right"/>
    </xf>
    <xf numFmtId="0" fontId="137" fillId="96" borderId="35" xfId="1027" applyFont="1" applyFill="1" applyBorder="1" applyProtection="1"/>
    <xf numFmtId="0" fontId="137" fillId="0" borderId="0" xfId="1027" applyFont="1" applyFill="1" applyBorder="1" applyProtection="1"/>
    <xf numFmtId="200" fontId="137" fillId="0" borderId="0" xfId="724" applyNumberFormat="1" applyFont="1" applyFill="1" applyBorder="1" applyAlignment="1" applyProtection="1">
      <alignment horizontal="right"/>
    </xf>
    <xf numFmtId="0" fontId="162" fillId="54" borderId="0" xfId="1027" applyFont="1" applyFill="1" applyBorder="1" applyProtection="1"/>
    <xf numFmtId="200" fontId="162" fillId="0" borderId="65" xfId="724" applyNumberFormat="1" applyFont="1" applyFill="1" applyBorder="1" applyAlignment="1" applyProtection="1">
      <alignment horizontal="right"/>
    </xf>
    <xf numFmtId="0" fontId="162" fillId="0" borderId="0" xfId="1027" applyFont="1" applyFill="1" applyBorder="1" applyProtection="1"/>
    <xf numFmtId="200" fontId="137" fillId="0" borderId="65" xfId="724" applyNumberFormat="1" applyFont="1" applyFill="1" applyBorder="1" applyAlignment="1" applyProtection="1">
      <alignment horizontal="right"/>
    </xf>
    <xf numFmtId="200" fontId="137" fillId="54" borderId="65" xfId="724" applyNumberFormat="1" applyFont="1" applyFill="1" applyBorder="1" applyAlignment="1" applyProtection="1">
      <alignment horizontal="right"/>
    </xf>
    <xf numFmtId="0" fontId="172" fillId="54" borderId="0" xfId="1027" applyFont="1" applyFill="1" applyBorder="1" applyProtection="1"/>
    <xf numFmtId="200" fontId="159" fillId="54" borderId="0" xfId="1027" applyNumberFormat="1" applyFont="1" applyFill="1" applyBorder="1" applyProtection="1"/>
    <xf numFmtId="0" fontId="0" fillId="100" borderId="0" xfId="0" applyFont="1" applyFill="1" applyBorder="1" applyAlignment="1" applyProtection="1">
      <alignment horizontal="right"/>
      <protection locked="0"/>
    </xf>
    <xf numFmtId="0" fontId="233" fillId="0" borderId="0" xfId="1027" applyFont="1" applyProtection="1"/>
    <xf numFmtId="0" fontId="233" fillId="0" borderId="0" xfId="1027" applyFont="1" applyBorder="1" applyProtection="1"/>
    <xf numFmtId="0" fontId="233" fillId="0" borderId="0" xfId="1027" applyFont="1"/>
    <xf numFmtId="0" fontId="234" fillId="0" borderId="0" xfId="1027" applyFont="1" applyBorder="1" applyAlignment="1" applyProtection="1">
      <alignment horizontal="left"/>
    </xf>
    <xf numFmtId="0" fontId="235" fillId="0" borderId="0" xfId="1027" applyFont="1" applyBorder="1" applyProtection="1"/>
    <xf numFmtId="0" fontId="236" fillId="54" borderId="0" xfId="1027" applyFont="1" applyFill="1" applyBorder="1" applyAlignment="1" applyProtection="1">
      <alignment horizontal="left"/>
    </xf>
    <xf numFmtId="0" fontId="233" fillId="54" borderId="0" xfId="1027" applyFont="1" applyFill="1" applyBorder="1" applyAlignment="1" applyProtection="1">
      <alignment horizontal="left"/>
    </xf>
    <xf numFmtId="0" fontId="233" fillId="54" borderId="0" xfId="1027" applyFont="1" applyFill="1" applyBorder="1" applyProtection="1"/>
    <xf numFmtId="0" fontId="233" fillId="54" borderId="0" xfId="1027" quotePrefix="1" applyFont="1" applyFill="1" applyBorder="1" applyAlignment="1" applyProtection="1">
      <alignment horizontal="left"/>
    </xf>
    <xf numFmtId="0" fontId="237" fillId="54" borderId="0" xfId="982" applyFont="1" applyFill="1" applyBorder="1" applyAlignment="1" applyProtection="1">
      <alignment horizontal="left"/>
    </xf>
    <xf numFmtId="0" fontId="236" fillId="54" borderId="0" xfId="1027" applyFont="1" applyFill="1" applyBorder="1" applyAlignment="1" applyProtection="1"/>
    <xf numFmtId="0" fontId="2" fillId="0" borderId="0" xfId="982" applyFont="1" applyAlignment="1" applyProtection="1"/>
    <xf numFmtId="0" fontId="2" fillId="0" borderId="0" xfId="1027" applyFont="1" applyFill="1"/>
    <xf numFmtId="254" fontId="171" fillId="0" borderId="0" xfId="1027" applyNumberFormat="1" applyFont="1" applyFill="1" applyBorder="1" applyProtection="1"/>
    <xf numFmtId="173" fontId="206" fillId="0" borderId="0" xfId="1027" applyNumberFormat="1" applyFont="1" applyFill="1" applyBorder="1" applyAlignment="1" applyProtection="1">
      <alignment horizontal="right"/>
    </xf>
    <xf numFmtId="211" fontId="180" fillId="96" borderId="0" xfId="751" applyNumberFormat="1" applyFont="1" applyFill="1" applyBorder="1" applyAlignment="1" applyProtection="1">
      <alignment horizontal="right"/>
    </xf>
    <xf numFmtId="211" fontId="180" fillId="96" borderId="33" xfId="751" applyNumberFormat="1" applyFont="1" applyFill="1" applyBorder="1" applyAlignment="1" applyProtection="1">
      <alignment horizontal="right"/>
    </xf>
    <xf numFmtId="0" fontId="87" fillId="0" borderId="0" xfId="1027" applyFont="1" applyFill="1" applyAlignment="1" applyProtection="1">
      <alignment vertical="top"/>
    </xf>
    <xf numFmtId="0" fontId="87" fillId="0" borderId="0" xfId="1027" applyFont="1" applyFill="1" applyBorder="1" applyProtection="1"/>
    <xf numFmtId="211" fontId="159" fillId="0" borderId="0" xfId="751" applyNumberFormat="1" applyFont="1" applyFill="1" applyBorder="1" applyAlignment="1" applyProtection="1">
      <alignment horizontal="right"/>
    </xf>
    <xf numFmtId="211" fontId="159" fillId="96" borderId="0" xfId="751" applyNumberFormat="1" applyFont="1" applyFill="1" applyBorder="1" applyAlignment="1" applyProtection="1">
      <alignment horizontal="right"/>
    </xf>
    <xf numFmtId="268" fontId="232" fillId="96" borderId="0" xfId="753" applyNumberFormat="1" applyFont="1" applyFill="1" applyBorder="1" applyProtection="1"/>
    <xf numFmtId="269" fontId="160" fillId="96" borderId="33" xfId="1027" applyNumberFormat="1" applyFont="1" applyFill="1" applyBorder="1" applyProtection="1"/>
    <xf numFmtId="268" fontId="161" fillId="0" borderId="0" xfId="1027" applyNumberFormat="1" applyFont="1" applyFill="1" applyBorder="1" applyProtection="1"/>
    <xf numFmtId="0" fontId="197" fillId="0" borderId="33" xfId="1027" applyFont="1" applyFill="1" applyBorder="1" applyAlignment="1" applyProtection="1">
      <alignment vertical="center"/>
    </xf>
    <xf numFmtId="169" fontId="194" fillId="0" borderId="33" xfId="1027" applyNumberFormat="1" applyFont="1" applyFill="1" applyBorder="1" applyProtection="1"/>
    <xf numFmtId="0" fontId="194" fillId="0" borderId="0" xfId="1027" applyFont="1" applyFill="1" applyBorder="1" applyAlignment="1" applyProtection="1">
      <alignment horizontal="left" vertical="center" indent="1"/>
    </xf>
    <xf numFmtId="173" fontId="207" fillId="0" borderId="0" xfId="1027" applyNumberFormat="1" applyFont="1" applyFill="1" applyBorder="1" applyAlignment="1" applyProtection="1"/>
    <xf numFmtId="173" fontId="207" fillId="0" borderId="0" xfId="1027" applyNumberFormat="1" applyFont="1" applyFill="1" applyBorder="1" applyAlignment="1" applyProtection="1">
      <alignment horizontal="left" indent="1"/>
    </xf>
    <xf numFmtId="0" fontId="157" fillId="0" borderId="0" xfId="1027" applyFont="1" applyFill="1" applyProtection="1"/>
    <xf numFmtId="0" fontId="203" fillId="0" borderId="0" xfId="1027" applyFont="1" applyFill="1" applyBorder="1" applyProtection="1"/>
    <xf numFmtId="0" fontId="159" fillId="0" borderId="0" xfId="1027" applyFont="1" applyFill="1" applyBorder="1" applyAlignment="1" applyProtection="1">
      <alignment horizontal="left" indent="1"/>
    </xf>
    <xf numFmtId="173" fontId="156" fillId="0" borderId="60" xfId="724" applyNumberFormat="1" applyFont="1" applyFill="1" applyBorder="1" applyProtection="1"/>
    <xf numFmtId="169" fontId="156" fillId="0" borderId="72" xfId="751" applyNumberFormat="1" applyFont="1" applyFill="1" applyBorder="1" applyProtection="1"/>
    <xf numFmtId="37" fontId="160" fillId="54" borderId="0" xfId="1027" applyNumberFormat="1" applyFont="1" applyFill="1" applyBorder="1" applyProtection="1"/>
    <xf numFmtId="37" fontId="160" fillId="54" borderId="0" xfId="1027" applyNumberFormat="1" applyFont="1" applyFill="1" applyBorder="1" applyAlignment="1" applyProtection="1">
      <alignment horizontal="right"/>
    </xf>
    <xf numFmtId="37" fontId="160" fillId="54" borderId="0" xfId="1027" applyNumberFormat="1" applyFont="1" applyFill="1" applyProtection="1"/>
    <xf numFmtId="242" fontId="160" fillId="54" borderId="0" xfId="1027" applyNumberFormat="1" applyFont="1" applyFill="1" applyBorder="1" applyAlignment="1" applyProtection="1">
      <alignment horizontal="right"/>
    </xf>
    <xf numFmtId="211" fontId="160" fillId="54" borderId="0" xfId="751" applyNumberFormat="1" applyFont="1" applyFill="1" applyBorder="1" applyProtection="1"/>
    <xf numFmtId="169" fontId="163" fillId="0" borderId="0" xfId="1027" applyNumberFormat="1" applyFont="1" applyFill="1" applyBorder="1" applyProtection="1"/>
    <xf numFmtId="169" fontId="163" fillId="0" borderId="0" xfId="1027" applyNumberFormat="1" applyFont="1" applyFill="1" applyBorder="1" applyAlignment="1" applyProtection="1">
      <alignment horizontal="right"/>
    </xf>
    <xf numFmtId="242" fontId="161" fillId="96" borderId="0" xfId="1027" applyNumberFormat="1" applyFont="1" applyFill="1" applyBorder="1" applyProtection="1"/>
    <xf numFmtId="242" fontId="161" fillId="96" borderId="61" xfId="1027" applyNumberFormat="1" applyFont="1" applyFill="1" applyBorder="1" applyProtection="1"/>
    <xf numFmtId="242" fontId="160" fillId="96" borderId="62" xfId="1027" applyNumberFormat="1" applyFont="1" applyFill="1" applyBorder="1" applyProtection="1"/>
    <xf numFmtId="268" fontId="161" fillId="96" borderId="76" xfId="1027" applyNumberFormat="1" applyFont="1" applyFill="1" applyBorder="1" applyProtection="1"/>
    <xf numFmtId="242" fontId="160" fillId="96" borderId="78" xfId="1027" applyNumberFormat="1" applyFont="1" applyFill="1" applyBorder="1" applyProtection="1"/>
    <xf numFmtId="242" fontId="161" fillId="96" borderId="64" xfId="1027" applyNumberFormat="1" applyFont="1" applyFill="1" applyBorder="1" applyProtection="1"/>
    <xf numFmtId="242" fontId="160" fillId="96" borderId="67" xfId="1027" applyNumberFormat="1" applyFont="1" applyFill="1" applyBorder="1" applyProtection="1"/>
    <xf numFmtId="242" fontId="161" fillId="96" borderId="60" xfId="1027" applyNumberFormat="1" applyFont="1" applyFill="1" applyBorder="1" applyProtection="1"/>
    <xf numFmtId="254" fontId="161" fillId="54" borderId="0" xfId="1027" applyNumberFormat="1" applyFont="1" applyFill="1" applyBorder="1" applyProtection="1"/>
    <xf numFmtId="254" fontId="161" fillId="54" borderId="60" xfId="1027" applyNumberFormat="1" applyFont="1" applyFill="1" applyBorder="1" applyProtection="1"/>
    <xf numFmtId="171" fontId="160" fillId="0" borderId="0" xfId="1027" applyNumberFormat="1" applyFont="1" applyFill="1" applyBorder="1" applyAlignment="1" applyProtection="1">
      <alignment horizontal="right"/>
    </xf>
    <xf numFmtId="254" fontId="161" fillId="96" borderId="0" xfId="1027" applyNumberFormat="1" applyFont="1" applyFill="1" applyBorder="1" applyProtection="1"/>
    <xf numFmtId="254" fontId="161" fillId="96" borderId="60" xfId="1027" applyNumberFormat="1" applyFont="1" applyFill="1" applyBorder="1" applyProtection="1"/>
    <xf numFmtId="171" fontId="160" fillId="96" borderId="0" xfId="1027" applyNumberFormat="1" applyFont="1" applyFill="1" applyBorder="1" applyAlignment="1" applyProtection="1">
      <alignment horizontal="right"/>
    </xf>
    <xf numFmtId="169" fontId="160" fillId="96" borderId="0" xfId="1027" applyNumberFormat="1" applyFont="1" applyFill="1" applyProtection="1"/>
    <xf numFmtId="242" fontId="160" fillId="96" borderId="0" xfId="1027" applyNumberFormat="1" applyFont="1" applyFill="1" applyBorder="1" applyAlignment="1" applyProtection="1">
      <alignment horizontal="right"/>
    </xf>
    <xf numFmtId="173" fontId="161" fillId="96" borderId="64" xfId="1027" applyNumberFormat="1" applyFont="1" applyFill="1" applyBorder="1" applyProtection="1"/>
    <xf numFmtId="242" fontId="160" fillId="96" borderId="65" xfId="1027" applyNumberFormat="1" applyFont="1" applyFill="1" applyBorder="1" applyAlignment="1" applyProtection="1">
      <alignment horizontal="right"/>
    </xf>
    <xf numFmtId="211" fontId="160" fillId="96" borderId="65" xfId="751" applyNumberFormat="1" applyFont="1" applyFill="1" applyBorder="1" applyProtection="1"/>
    <xf numFmtId="261" fontId="161" fillId="96" borderId="0" xfId="823" applyNumberFormat="1" applyFont="1" applyFill="1" applyBorder="1" applyAlignment="1" applyProtection="1"/>
    <xf numFmtId="261" fontId="161" fillId="96" borderId="60" xfId="823" applyNumberFormat="1" applyFont="1" applyFill="1" applyBorder="1" applyAlignment="1" applyProtection="1"/>
    <xf numFmtId="261" fontId="160" fillId="96" borderId="0" xfId="823" applyNumberFormat="1" applyFont="1" applyFill="1" applyBorder="1" applyAlignment="1" applyProtection="1"/>
    <xf numFmtId="170" fontId="160" fillId="96" borderId="0" xfId="823" applyFont="1" applyFill="1" applyBorder="1" applyAlignment="1" applyProtection="1">
      <alignment horizontal="right"/>
    </xf>
    <xf numFmtId="211" fontId="160" fillId="96" borderId="0" xfId="1099" applyNumberFormat="1" applyFont="1" applyFill="1" applyBorder="1" applyProtection="1"/>
    <xf numFmtId="261" fontId="160" fillId="96" borderId="67" xfId="823" applyNumberFormat="1" applyFont="1" applyFill="1" applyBorder="1" applyAlignment="1" applyProtection="1"/>
    <xf numFmtId="265" fontId="160" fillId="96" borderId="0" xfId="1027" applyNumberFormat="1" applyFont="1" applyFill="1" applyBorder="1" applyProtection="1"/>
    <xf numFmtId="261" fontId="160" fillId="96" borderId="65" xfId="823" applyNumberFormat="1" applyFont="1" applyFill="1" applyBorder="1" applyAlignment="1" applyProtection="1"/>
    <xf numFmtId="170" fontId="160" fillId="0" borderId="0" xfId="823" applyFont="1" applyFill="1" applyBorder="1" applyAlignment="1" applyProtection="1">
      <alignment horizontal="right"/>
    </xf>
    <xf numFmtId="261" fontId="160" fillId="0" borderId="0" xfId="823" applyNumberFormat="1" applyFont="1" applyFill="1" applyBorder="1" applyAlignment="1" applyProtection="1">
      <alignment horizontal="right"/>
    </xf>
    <xf numFmtId="255" fontId="161" fillId="54" borderId="0" xfId="823" applyNumberFormat="1" applyFont="1" applyFill="1" applyBorder="1" applyAlignment="1" applyProtection="1"/>
    <xf numFmtId="255" fontId="161" fillId="54" borderId="60" xfId="823" applyNumberFormat="1" applyFont="1" applyFill="1" applyBorder="1" applyAlignment="1" applyProtection="1"/>
    <xf numFmtId="259" fontId="161" fillId="54" borderId="0" xfId="751" applyNumberFormat="1" applyFont="1" applyFill="1" applyBorder="1" applyAlignment="1" applyProtection="1"/>
    <xf numFmtId="259" fontId="161" fillId="96" borderId="60" xfId="751" applyNumberFormat="1" applyFont="1" applyFill="1" applyBorder="1" applyAlignment="1" applyProtection="1"/>
    <xf numFmtId="262" fontId="160" fillId="0" borderId="0" xfId="823" applyNumberFormat="1" applyFont="1" applyFill="1" applyBorder="1" applyAlignment="1" applyProtection="1">
      <alignment horizontal="right"/>
    </xf>
    <xf numFmtId="254" fontId="160" fillId="0" borderId="0" xfId="1027" applyNumberFormat="1" applyFont="1" applyFill="1" applyBorder="1" applyAlignment="1" applyProtection="1">
      <alignment horizontal="right"/>
    </xf>
    <xf numFmtId="259" fontId="161" fillId="96" borderId="59" xfId="751" applyNumberFormat="1" applyFont="1" applyFill="1" applyBorder="1" applyAlignment="1" applyProtection="1"/>
    <xf numFmtId="262" fontId="160" fillId="0" borderId="7" xfId="823" applyNumberFormat="1" applyFont="1" applyFill="1" applyBorder="1" applyAlignment="1" applyProtection="1">
      <alignment horizontal="right"/>
    </xf>
    <xf numFmtId="211" fontId="160" fillId="0" borderId="7" xfId="751" applyNumberFormat="1" applyFont="1" applyFill="1" applyBorder="1" applyAlignment="1" applyProtection="1">
      <alignment horizontal="right"/>
    </xf>
    <xf numFmtId="259" fontId="227" fillId="96" borderId="60" xfId="751" applyNumberFormat="1" applyFont="1" applyFill="1" applyBorder="1" applyAlignment="1" applyProtection="1"/>
    <xf numFmtId="169" fontId="161" fillId="54" borderId="59" xfId="1027" applyNumberFormat="1" applyFont="1" applyFill="1" applyBorder="1" applyProtection="1"/>
    <xf numFmtId="254" fontId="160" fillId="0" borderId="7" xfId="1027" applyNumberFormat="1" applyFont="1" applyFill="1" applyBorder="1" applyAlignment="1" applyProtection="1">
      <alignment horizontal="right"/>
    </xf>
    <xf numFmtId="169" fontId="161" fillId="0" borderId="60" xfId="1027" applyNumberFormat="1" applyFont="1" applyFill="1" applyBorder="1" applyAlignment="1" applyProtection="1">
      <alignment horizontal="right"/>
    </xf>
    <xf numFmtId="169" fontId="161" fillId="54" borderId="68" xfId="1027" applyNumberFormat="1" applyFont="1" applyFill="1" applyBorder="1" applyProtection="1"/>
    <xf numFmtId="242" fontId="160" fillId="0" borderId="20" xfId="1027" applyNumberFormat="1" applyFont="1" applyFill="1" applyBorder="1" applyAlignment="1" applyProtection="1">
      <alignment horizontal="right"/>
    </xf>
    <xf numFmtId="261" fontId="161" fillId="54" borderId="0" xfId="1027" applyNumberFormat="1" applyFont="1" applyFill="1" applyBorder="1" applyProtection="1"/>
    <xf numFmtId="261" fontId="161" fillId="54" borderId="59" xfId="1027" applyNumberFormat="1" applyFont="1" applyFill="1" applyBorder="1" applyProtection="1"/>
    <xf numFmtId="170" fontId="161" fillId="54" borderId="0" xfId="823" applyFont="1" applyFill="1" applyBorder="1" applyProtection="1"/>
    <xf numFmtId="170" fontId="161" fillId="54" borderId="69" xfId="823" applyFont="1" applyFill="1" applyBorder="1" applyProtection="1"/>
    <xf numFmtId="170" fontId="160" fillId="54" borderId="19" xfId="823" applyFont="1" applyFill="1" applyBorder="1" applyProtection="1"/>
    <xf numFmtId="242" fontId="160" fillId="54" borderId="0" xfId="751" applyNumberFormat="1" applyFont="1" applyFill="1" applyBorder="1" applyAlignment="1" applyProtection="1">
      <alignment horizontal="right"/>
    </xf>
    <xf numFmtId="261" fontId="160" fillId="0" borderId="19" xfId="823" applyNumberFormat="1" applyFont="1" applyFill="1" applyBorder="1" applyAlignment="1" applyProtection="1"/>
    <xf numFmtId="211" fontId="160" fillId="0" borderId="19" xfId="1099" applyNumberFormat="1" applyFont="1" applyFill="1" applyBorder="1" applyAlignment="1" applyProtection="1">
      <alignment horizontal="right"/>
    </xf>
    <xf numFmtId="0" fontId="172" fillId="54" borderId="0" xfId="1027" applyFont="1" applyFill="1" applyProtection="1"/>
    <xf numFmtId="219" fontId="160" fillId="0" borderId="5" xfId="1027" applyNumberFormat="1" applyFont="1" applyFill="1" applyBorder="1" applyProtection="1"/>
    <xf numFmtId="269" fontId="160" fillId="0" borderId="0" xfId="1027" applyNumberFormat="1" applyFont="1" applyFill="1" applyBorder="1" applyProtection="1"/>
    <xf numFmtId="219" fontId="160" fillId="54" borderId="62" xfId="1027" applyNumberFormat="1" applyFont="1" applyFill="1" applyBorder="1" applyProtection="1"/>
    <xf numFmtId="211" fontId="163" fillId="0" borderId="0" xfId="1099" applyNumberFormat="1" applyFont="1" applyFill="1" applyBorder="1" applyProtection="1"/>
    <xf numFmtId="219" fontId="160" fillId="0" borderId="62" xfId="1027" applyNumberFormat="1" applyFont="1" applyFill="1" applyBorder="1" applyProtection="1"/>
    <xf numFmtId="219" fontId="160" fillId="0" borderId="78" xfId="1027" applyNumberFormat="1" applyFont="1" applyFill="1" applyBorder="1" applyProtection="1"/>
    <xf numFmtId="169" fontId="160" fillId="0" borderId="67" xfId="1027" applyNumberFormat="1" applyFont="1" applyFill="1" applyBorder="1" applyProtection="1"/>
    <xf numFmtId="171" fontId="160" fillId="0" borderId="0" xfId="1027" applyNumberFormat="1" applyFont="1" applyFill="1" applyProtection="1"/>
    <xf numFmtId="219" fontId="160" fillId="0" borderId="0" xfId="1027" applyNumberFormat="1" applyFont="1" applyFill="1" applyProtection="1"/>
    <xf numFmtId="170" fontId="160" fillId="0" borderId="0" xfId="823" applyFont="1" applyFill="1" applyBorder="1" applyAlignment="1" applyProtection="1"/>
    <xf numFmtId="254" fontId="160" fillId="0" borderId="0" xfId="751" applyNumberFormat="1" applyFont="1" applyFill="1" applyBorder="1" applyAlignment="1" applyProtection="1"/>
    <xf numFmtId="254" fontId="160" fillId="0" borderId="7" xfId="751" applyNumberFormat="1" applyFont="1" applyFill="1" applyBorder="1" applyAlignment="1" applyProtection="1"/>
    <xf numFmtId="254" fontId="160" fillId="0" borderId="0" xfId="823" applyNumberFormat="1" applyFont="1" applyFill="1" applyBorder="1" applyAlignment="1" applyProtection="1"/>
    <xf numFmtId="261" fontId="160" fillId="0" borderId="19" xfId="823" applyNumberFormat="1" applyFont="1" applyFill="1" applyBorder="1" applyProtection="1"/>
    <xf numFmtId="261" fontId="160" fillId="54" borderId="0" xfId="751" applyNumberFormat="1" applyFont="1" applyFill="1" applyBorder="1" applyAlignment="1" applyProtection="1">
      <alignment horizontal="left"/>
    </xf>
    <xf numFmtId="0" fontId="238" fillId="0" borderId="0" xfId="1027" applyFont="1" applyFill="1" applyBorder="1" applyAlignment="1" applyProtection="1">
      <alignment vertical="center"/>
    </xf>
    <xf numFmtId="0" fontId="238" fillId="96" borderId="0" xfId="1027" applyFont="1" applyFill="1" applyBorder="1" applyAlignment="1" applyProtection="1">
      <alignment vertical="center"/>
    </xf>
    <xf numFmtId="0" fontId="238" fillId="97" borderId="0" xfId="1027" applyFont="1" applyFill="1" applyBorder="1" applyAlignment="1" applyProtection="1">
      <alignment vertical="center"/>
    </xf>
    <xf numFmtId="212" fontId="239" fillId="94" borderId="0" xfId="1099" applyNumberFormat="1" applyFont="1" applyFill="1" applyBorder="1" applyAlignment="1" applyProtection="1">
      <alignment horizontal="right" vertical="center"/>
    </xf>
    <xf numFmtId="219" fontId="161" fillId="0" borderId="65" xfId="1027" applyNumberFormat="1" applyFont="1" applyFill="1" applyBorder="1" applyProtection="1"/>
    <xf numFmtId="202" fontId="219" fillId="54" borderId="0" xfId="724" applyNumberFormat="1" applyFont="1" applyFill="1" applyBorder="1" applyAlignment="1" applyProtection="1">
      <alignment horizontal="right"/>
    </xf>
    <xf numFmtId="202" fontId="219" fillId="94" borderId="20" xfId="724" applyNumberFormat="1" applyFont="1" applyFill="1" applyBorder="1" applyAlignment="1" applyProtection="1">
      <alignment horizontal="right"/>
    </xf>
    <xf numFmtId="202" fontId="219" fillId="96" borderId="0" xfId="724" applyNumberFormat="1" applyFont="1" applyFill="1" applyBorder="1" applyAlignment="1" applyProtection="1">
      <alignment horizontal="right"/>
    </xf>
    <xf numFmtId="202" fontId="219" fillId="96" borderId="0" xfId="724" applyNumberFormat="1" applyFont="1" applyFill="1" applyBorder="1" applyProtection="1"/>
    <xf numFmtId="202" fontId="219" fillId="94" borderId="0" xfId="724" applyNumberFormat="1" applyFont="1" applyFill="1" applyBorder="1" applyAlignment="1" applyProtection="1">
      <alignment horizontal="right"/>
    </xf>
    <xf numFmtId="242" fontId="219" fillId="54" borderId="33" xfId="1027" applyNumberFormat="1" applyFont="1" applyFill="1" applyBorder="1" applyAlignment="1" applyProtection="1">
      <alignment horizontal="right"/>
    </xf>
    <xf numFmtId="212" fontId="220" fillId="54" borderId="0" xfId="1099" applyNumberFormat="1" applyFont="1" applyFill="1" applyBorder="1" applyAlignment="1" applyProtection="1">
      <alignment horizontal="right"/>
    </xf>
    <xf numFmtId="169" fontId="195" fillId="0" borderId="0" xfId="1027" applyNumberFormat="1" applyFont="1" applyFill="1" applyBorder="1" applyProtection="1"/>
    <xf numFmtId="169" fontId="195" fillId="0" borderId="33" xfId="1027" applyNumberFormat="1" applyFont="1" applyFill="1" applyBorder="1" applyProtection="1"/>
    <xf numFmtId="196" fontId="195" fillId="0" borderId="0" xfId="1027" applyNumberFormat="1" applyFont="1" applyFill="1" applyBorder="1" applyAlignment="1" applyProtection="1">
      <alignment horizontal="right"/>
    </xf>
    <xf numFmtId="196" fontId="195" fillId="0" borderId="33" xfId="1027" applyNumberFormat="1" applyFont="1" applyFill="1" applyBorder="1" applyAlignment="1" applyProtection="1">
      <alignment horizontal="right"/>
    </xf>
    <xf numFmtId="169" fontId="195" fillId="96" borderId="0" xfId="1027" applyNumberFormat="1" applyFont="1" applyFill="1" applyBorder="1" applyAlignment="1" applyProtection="1">
      <alignment horizontal="right"/>
    </xf>
    <xf numFmtId="0" fontId="161" fillId="96" borderId="0" xfId="1027" applyFont="1" applyFill="1" applyBorder="1" applyAlignment="1" applyProtection="1">
      <alignment horizontal="right"/>
    </xf>
    <xf numFmtId="242" fontId="232" fillId="0" borderId="0" xfId="753" applyNumberFormat="1" applyFont="1" applyFill="1" applyBorder="1" applyProtection="1"/>
    <xf numFmtId="259" fontId="161" fillId="96" borderId="0" xfId="753" applyNumberFormat="1" applyFont="1" applyFill="1" applyBorder="1" applyProtection="1"/>
    <xf numFmtId="268" fontId="161" fillId="96" borderId="0" xfId="753" applyNumberFormat="1" applyFont="1" applyFill="1" applyBorder="1" applyProtection="1"/>
    <xf numFmtId="2" fontId="161" fillId="0" borderId="72" xfId="0" applyNumberFormat="1" applyFont="1" applyFill="1" applyBorder="1" applyProtection="1"/>
    <xf numFmtId="173" fontId="160" fillId="54" borderId="33" xfId="0" applyNumberFormat="1" applyFont="1" applyFill="1" applyBorder="1" applyProtection="1"/>
    <xf numFmtId="173" fontId="160" fillId="54" borderId="5" xfId="0" applyNumberFormat="1" applyFont="1" applyFill="1" applyBorder="1" applyProtection="1"/>
    <xf numFmtId="0" fontId="161" fillId="0" borderId="0" xfId="1027" applyNumberFormat="1" applyFont="1" applyFill="1" applyBorder="1" applyAlignment="1" applyProtection="1">
      <alignment horizontal="right"/>
    </xf>
    <xf numFmtId="0" fontId="161" fillId="0" borderId="7" xfId="1027" applyFont="1" applyFill="1" applyBorder="1" applyAlignment="1" applyProtection="1">
      <alignment horizontal="right"/>
    </xf>
    <xf numFmtId="173" fontId="161" fillId="0" borderId="20" xfId="1027" applyNumberFormat="1" applyFont="1" applyFill="1" applyBorder="1" applyProtection="1"/>
    <xf numFmtId="270" fontId="160" fillId="0" borderId="0" xfId="751" quotePrefix="1" applyNumberFormat="1" applyFont="1" applyFill="1" applyBorder="1" applyAlignment="1" applyProtection="1">
      <alignment horizontal="right"/>
    </xf>
    <xf numFmtId="270" fontId="160" fillId="0" borderId="65" xfId="751" quotePrefix="1" applyNumberFormat="1" applyFont="1" applyFill="1" applyBorder="1" applyAlignment="1" applyProtection="1">
      <alignment horizontal="right"/>
    </xf>
    <xf numFmtId="196" fontId="180" fillId="0" borderId="5" xfId="1027" applyNumberFormat="1" applyFont="1" applyFill="1" applyBorder="1" applyAlignment="1" applyProtection="1">
      <alignment horizontal="right"/>
    </xf>
    <xf numFmtId="169" fontId="180" fillId="54" borderId="5" xfId="1027" applyNumberFormat="1" applyFont="1" applyFill="1" applyBorder="1" applyProtection="1"/>
    <xf numFmtId="173" fontId="160" fillId="0" borderId="7" xfId="753" applyNumberFormat="1" applyFont="1" applyFill="1" applyBorder="1" applyProtection="1"/>
    <xf numFmtId="0" fontId="161" fillId="96" borderId="65" xfId="1027" applyFont="1" applyFill="1" applyBorder="1" applyProtection="1"/>
    <xf numFmtId="264" fontId="161" fillId="96" borderId="19" xfId="1027" applyNumberFormat="1" applyFont="1" applyFill="1" applyBorder="1" applyAlignment="1" applyProtection="1"/>
    <xf numFmtId="0" fontId="164" fillId="96" borderId="0" xfId="1027" applyFont="1" applyFill="1" applyBorder="1" applyAlignment="1" applyProtection="1">
      <alignment horizontal="left" vertical="top"/>
    </xf>
    <xf numFmtId="37" fontId="221" fillId="54" borderId="7" xfId="1027" applyNumberFormat="1" applyFont="1" applyFill="1" applyBorder="1" applyAlignment="1" applyProtection="1"/>
    <xf numFmtId="37" fontId="221" fillId="54" borderId="7" xfId="1027" applyNumberFormat="1" applyFont="1" applyFill="1" applyBorder="1" applyAlignment="1" applyProtection="1">
      <alignment wrapText="1"/>
    </xf>
    <xf numFmtId="0" fontId="215" fillId="94" borderId="35" xfId="1027" applyFont="1" applyFill="1" applyBorder="1" applyProtection="1"/>
    <xf numFmtId="0" fontId="215" fillId="94" borderId="0" xfId="1027" applyFont="1" applyFill="1" applyBorder="1" applyProtection="1"/>
    <xf numFmtId="37" fontId="215" fillId="96" borderId="0" xfId="1027" applyNumberFormat="1" applyFont="1" applyFill="1" applyProtection="1"/>
    <xf numFmtId="37" fontId="204" fillId="54" borderId="0" xfId="1027" applyNumberFormat="1" applyFont="1" applyFill="1" applyAlignment="1" applyProtection="1">
      <alignment horizontal="left" indent="1"/>
    </xf>
    <xf numFmtId="37" fontId="204" fillId="0" borderId="0" xfId="1027" applyNumberFormat="1" applyFont="1" applyFill="1" applyAlignment="1" applyProtection="1">
      <alignment horizontal="left" indent="1"/>
    </xf>
    <xf numFmtId="37" fontId="215" fillId="0" borderId="0" xfId="1027" applyNumberFormat="1" applyFont="1" applyFill="1" applyProtection="1"/>
    <xf numFmtId="37" fontId="204" fillId="96" borderId="0" xfId="1027" applyNumberFormat="1" applyFont="1" applyFill="1" applyAlignment="1" applyProtection="1">
      <alignment horizontal="left" indent="1"/>
    </xf>
    <xf numFmtId="37" fontId="215" fillId="94" borderId="0" xfId="1027" applyNumberFormat="1" applyFont="1" applyFill="1" applyProtection="1"/>
    <xf numFmtId="37" fontId="215" fillId="94" borderId="0" xfId="1027" applyNumberFormat="1" applyFont="1" applyFill="1" applyBorder="1" applyProtection="1"/>
    <xf numFmtId="0" fontId="204" fillId="96" borderId="0" xfId="1027" applyFont="1" applyFill="1" applyBorder="1" applyProtection="1"/>
    <xf numFmtId="0" fontId="215" fillId="96" borderId="0" xfId="1027" applyFont="1" applyFill="1" applyBorder="1" applyProtection="1"/>
    <xf numFmtId="0" fontId="221" fillId="96" borderId="0" xfId="1027" applyFont="1" applyFill="1" applyBorder="1" applyProtection="1"/>
    <xf numFmtId="0" fontId="221" fillId="96" borderId="0" xfId="1027" applyFont="1" applyFill="1" applyBorder="1" applyAlignment="1" applyProtection="1">
      <alignment vertical="top"/>
    </xf>
    <xf numFmtId="0" fontId="204" fillId="96" borderId="0" xfId="1027" applyFont="1" applyFill="1" applyBorder="1" applyAlignment="1" applyProtection="1"/>
    <xf numFmtId="0" fontId="204" fillId="0" borderId="0" xfId="1027" applyFont="1" applyFill="1" applyBorder="1" applyAlignment="1" applyProtection="1"/>
    <xf numFmtId="0" fontId="204" fillId="96" borderId="0" xfId="1027" applyFont="1" applyFill="1" applyAlignment="1" applyProtection="1"/>
    <xf numFmtId="0" fontId="204" fillId="0" borderId="0" xfId="1027" applyFont="1" applyFill="1" applyAlignment="1" applyProtection="1"/>
    <xf numFmtId="0" fontId="204" fillId="0" borderId="0" xfId="1027" applyFont="1" applyFill="1" applyBorder="1" applyProtection="1"/>
    <xf numFmtId="0" fontId="215" fillId="97" borderId="0" xfId="1027" applyFont="1" applyFill="1" applyBorder="1" applyProtection="1"/>
    <xf numFmtId="0" fontId="204" fillId="96" borderId="0" xfId="1027" applyFont="1" applyFill="1" applyBorder="1" applyAlignment="1" applyProtection="1">
      <alignment horizontal="left"/>
    </xf>
    <xf numFmtId="0" fontId="204" fillId="0" borderId="0" xfId="1027" applyFont="1" applyFill="1" applyBorder="1" applyAlignment="1" applyProtection="1">
      <alignment horizontal="left"/>
    </xf>
    <xf numFmtId="270" fontId="159" fillId="54" borderId="0" xfId="751" quotePrefix="1" applyNumberFormat="1" applyFont="1" applyFill="1" applyBorder="1" applyAlignment="1" applyProtection="1">
      <alignment horizontal="right"/>
    </xf>
    <xf numFmtId="266" fontId="181" fillId="0" borderId="60" xfId="1027" applyNumberFormat="1" applyFont="1" applyFill="1" applyBorder="1" applyAlignment="1" applyProtection="1">
      <alignment horizontal="right"/>
    </xf>
    <xf numFmtId="266" fontId="180" fillId="0" borderId="0" xfId="1027" applyNumberFormat="1" applyFont="1" applyFill="1" applyBorder="1" applyAlignment="1" applyProtection="1">
      <alignment horizontal="right"/>
    </xf>
    <xf numFmtId="211" fontId="160" fillId="0" borderId="5" xfId="751" applyNumberFormat="1" applyFont="1" applyFill="1" applyBorder="1" applyAlignment="1" applyProtection="1">
      <alignment horizontal="right"/>
    </xf>
    <xf numFmtId="211" fontId="160" fillId="0" borderId="65" xfId="751" applyNumberFormat="1" applyFont="1" applyFill="1" applyBorder="1" applyAlignment="1" applyProtection="1">
      <alignment horizontal="right"/>
    </xf>
    <xf numFmtId="211" fontId="160" fillId="96" borderId="65" xfId="751" applyNumberFormat="1" applyFont="1" applyFill="1" applyBorder="1" applyAlignment="1" applyProtection="1">
      <alignment horizontal="right"/>
    </xf>
    <xf numFmtId="272" fontId="163" fillId="0" borderId="0" xfId="805" applyNumberFormat="1" applyFont="1" applyFill="1" applyBorder="1" applyProtection="1"/>
    <xf numFmtId="211" fontId="159" fillId="54" borderId="0" xfId="805" applyNumberFormat="1" applyFont="1" applyFill="1" applyBorder="1" applyAlignment="1" applyProtection="1">
      <alignment horizontal="right"/>
    </xf>
    <xf numFmtId="211" fontId="159" fillId="54" borderId="20" xfId="805" applyNumberFormat="1" applyFont="1" applyFill="1" applyBorder="1" applyAlignment="1" applyProtection="1">
      <alignment horizontal="right"/>
    </xf>
    <xf numFmtId="211" fontId="180" fillId="54" borderId="0" xfId="751" applyNumberFormat="1" applyFont="1" applyFill="1" applyBorder="1" applyAlignment="1" applyProtection="1">
      <alignment horizontal="right"/>
    </xf>
    <xf numFmtId="211" fontId="180" fillId="94" borderId="20" xfId="751" applyNumberFormat="1" applyFont="1" applyFill="1" applyBorder="1" applyAlignment="1" applyProtection="1">
      <alignment horizontal="right"/>
    </xf>
    <xf numFmtId="211" fontId="180" fillId="0" borderId="5" xfId="751" applyNumberFormat="1" applyFont="1" applyFill="1" applyBorder="1" applyAlignment="1" applyProtection="1">
      <alignment horizontal="right"/>
    </xf>
    <xf numFmtId="211" fontId="180" fillId="94" borderId="0" xfId="751" applyNumberFormat="1" applyFont="1" applyFill="1" applyBorder="1" applyAlignment="1" applyProtection="1">
      <alignment horizontal="right"/>
    </xf>
    <xf numFmtId="211" fontId="180" fillId="54" borderId="5" xfId="751" applyNumberFormat="1" applyFont="1" applyFill="1" applyBorder="1" applyAlignment="1" applyProtection="1">
      <alignment horizontal="right"/>
    </xf>
    <xf numFmtId="0" fontId="159" fillId="94" borderId="0" xfId="1027" applyFont="1" applyFill="1" applyAlignment="1" applyProtection="1">
      <alignment horizontal="right"/>
    </xf>
    <xf numFmtId="211" fontId="159" fillId="54" borderId="0" xfId="751" applyNumberFormat="1" applyFont="1" applyFill="1" applyBorder="1" applyAlignment="1" applyProtection="1">
      <alignment horizontal="right"/>
    </xf>
    <xf numFmtId="211" fontId="159" fillId="96" borderId="33" xfId="751" applyNumberFormat="1" applyFont="1" applyFill="1" applyBorder="1" applyAlignment="1" applyProtection="1">
      <alignment horizontal="right"/>
    </xf>
    <xf numFmtId="211" fontId="159" fillId="94" borderId="20" xfId="751" applyNumberFormat="1" applyFont="1" applyFill="1" applyBorder="1" applyAlignment="1" applyProtection="1">
      <alignment horizontal="right"/>
    </xf>
    <xf numFmtId="211" fontId="159" fillId="94" borderId="0" xfId="751" applyNumberFormat="1" applyFont="1" applyFill="1" applyBorder="1" applyAlignment="1" applyProtection="1">
      <alignment horizontal="right"/>
    </xf>
    <xf numFmtId="256" fontId="170" fillId="54" borderId="0" xfId="805" applyNumberFormat="1" applyFont="1" applyFill="1" applyBorder="1" applyAlignment="1" applyProtection="1">
      <alignment horizontal="right"/>
    </xf>
    <xf numFmtId="37" fontId="159" fillId="94" borderId="0" xfId="1027" applyNumberFormat="1" applyFont="1" applyFill="1" applyBorder="1" applyAlignment="1" applyProtection="1">
      <alignment horizontal="right"/>
    </xf>
    <xf numFmtId="211" fontId="159" fillId="54" borderId="0" xfId="805" applyNumberFormat="1" applyFont="1" applyFill="1" applyBorder="1" applyAlignment="1" applyProtection="1">
      <alignment horizontal="right" vertical="top"/>
    </xf>
    <xf numFmtId="271" fontId="170" fillId="54" borderId="0" xfId="805" applyNumberFormat="1" applyFont="1" applyFill="1" applyBorder="1" applyAlignment="1" applyProtection="1">
      <alignment horizontal="right"/>
    </xf>
    <xf numFmtId="242" fontId="159" fillId="94" borderId="0" xfId="724" applyNumberFormat="1" applyFont="1" applyFill="1" applyBorder="1" applyAlignment="1" applyProtection="1">
      <alignment horizontal="right"/>
    </xf>
    <xf numFmtId="256" fontId="183" fillId="54" borderId="0" xfId="751" applyNumberFormat="1" applyFont="1" applyFill="1" applyBorder="1" applyAlignment="1" applyProtection="1">
      <alignment horizontal="right"/>
    </xf>
    <xf numFmtId="256" fontId="183" fillId="96" borderId="0" xfId="751" applyNumberFormat="1" applyFont="1" applyFill="1" applyBorder="1" applyAlignment="1" applyProtection="1">
      <alignment horizontal="right" vertical="top"/>
    </xf>
    <xf numFmtId="256" fontId="180" fillId="94" borderId="0" xfId="751" applyNumberFormat="1" applyFont="1" applyFill="1" applyBorder="1" applyAlignment="1" applyProtection="1">
      <alignment horizontal="right" vertical="top"/>
    </xf>
    <xf numFmtId="270" fontId="180" fillId="96" borderId="33" xfId="751" applyNumberFormat="1" applyFont="1" applyFill="1" applyBorder="1" applyAlignment="1" applyProtection="1">
      <alignment horizontal="right"/>
    </xf>
    <xf numFmtId="211" fontId="180" fillId="96" borderId="20" xfId="751" applyNumberFormat="1" applyFont="1" applyFill="1" applyBorder="1" applyAlignment="1" applyProtection="1">
      <alignment horizontal="right"/>
    </xf>
    <xf numFmtId="267" fontId="180" fillId="96" borderId="0" xfId="751" applyNumberFormat="1" applyFont="1" applyFill="1" applyBorder="1" applyAlignment="1" applyProtection="1">
      <alignment horizontal="right" vertical="top"/>
    </xf>
    <xf numFmtId="211" fontId="180" fillId="97" borderId="0" xfId="751" applyNumberFormat="1" applyFont="1" applyFill="1" applyBorder="1" applyAlignment="1" applyProtection="1">
      <alignment horizontal="right"/>
    </xf>
    <xf numFmtId="169" fontId="159" fillId="54" borderId="0" xfId="1027" applyNumberFormat="1" applyFont="1" applyFill="1"/>
    <xf numFmtId="9" fontId="159" fillId="54" borderId="0" xfId="1099" applyFont="1" applyFill="1"/>
    <xf numFmtId="202" fontId="161" fillId="0" borderId="0" xfId="724" applyNumberFormat="1" applyFont="1" applyFill="1" applyBorder="1" applyProtection="1"/>
    <xf numFmtId="202" fontId="161" fillId="0" borderId="0" xfId="724" applyNumberFormat="1" applyFont="1" applyFill="1" applyBorder="1" applyAlignment="1" applyProtection="1"/>
    <xf numFmtId="242" fontId="161" fillId="0" borderId="5" xfId="753" applyNumberFormat="1" applyFont="1" applyFill="1" applyBorder="1" applyProtection="1"/>
    <xf numFmtId="266" fontId="195" fillId="0" borderId="20" xfId="1027" applyNumberFormat="1" applyFont="1" applyFill="1" applyBorder="1" applyAlignment="1" applyProtection="1">
      <alignment horizontal="right"/>
    </xf>
    <xf numFmtId="10" fontId="195" fillId="0" borderId="0" xfId="1104" applyNumberFormat="1" applyFont="1" applyFill="1" applyBorder="1" applyAlignment="1" applyProtection="1">
      <alignment vertical="top"/>
    </xf>
    <xf numFmtId="202" fontId="198" fillId="97" borderId="0" xfId="724" applyNumberFormat="1" applyFont="1" applyFill="1" applyBorder="1" applyAlignment="1" applyProtection="1"/>
    <xf numFmtId="2" fontId="161" fillId="0" borderId="60" xfId="0" applyNumberFormat="1" applyFont="1" applyFill="1" applyBorder="1" applyProtection="1"/>
    <xf numFmtId="242" fontId="161" fillId="0" borderId="60" xfId="1027" applyNumberFormat="1" applyFont="1" applyFill="1" applyBorder="1" applyAlignment="1" applyProtection="1">
      <alignment horizontal="right"/>
    </xf>
    <xf numFmtId="242" fontId="179" fillId="96" borderId="65" xfId="770" applyNumberFormat="1" applyFont="1" applyFill="1" applyBorder="1" applyAlignment="1" applyProtection="1">
      <alignment horizontal="right" vertical="center"/>
    </xf>
    <xf numFmtId="0" fontId="218" fillId="96" borderId="0" xfId="1027" applyFont="1" applyFill="1" applyBorder="1" applyAlignment="1" applyProtection="1">
      <alignment horizontal="left" vertical="top"/>
    </xf>
    <xf numFmtId="0" fontId="218" fillId="96" borderId="0" xfId="1027" applyFont="1" applyFill="1" applyBorder="1" applyAlignment="1" applyProtection="1">
      <alignment horizontal="left"/>
    </xf>
    <xf numFmtId="0" fontId="217" fillId="54" borderId="0" xfId="1027" applyFont="1" applyFill="1" applyProtection="1"/>
    <xf numFmtId="0" fontId="218" fillId="54" borderId="0" xfId="1027" applyFont="1" applyFill="1" applyBorder="1" applyProtection="1"/>
    <xf numFmtId="0" fontId="218" fillId="54" borderId="0" xfId="1027" applyFont="1" applyFill="1" applyProtection="1"/>
    <xf numFmtId="269" fontId="160" fillId="0" borderId="33" xfId="1027" applyNumberFormat="1" applyFont="1" applyFill="1" applyBorder="1" applyProtection="1"/>
    <xf numFmtId="212" fontId="220" fillId="96" borderId="0" xfId="1099" applyNumberFormat="1" applyFont="1" applyFill="1" applyBorder="1" applyAlignment="1" applyProtection="1">
      <alignment horizontal="right" vertical="center"/>
    </xf>
    <xf numFmtId="211" fontId="220" fillId="0" borderId="0" xfId="1099" applyNumberFormat="1" applyFont="1" applyFill="1" applyBorder="1" applyAlignment="1" applyProtection="1">
      <alignment horizontal="right"/>
    </xf>
    <xf numFmtId="212" fontId="243" fillId="96" borderId="0" xfId="1099" applyNumberFormat="1" applyFont="1" applyFill="1" applyBorder="1" applyAlignment="1" applyProtection="1">
      <alignment horizontal="right" vertical="center"/>
    </xf>
    <xf numFmtId="212" fontId="243" fillId="0" borderId="0" xfId="1099" applyNumberFormat="1" applyFont="1" applyFill="1" applyBorder="1" applyAlignment="1" applyProtection="1">
      <alignment horizontal="right" vertical="center"/>
    </xf>
    <xf numFmtId="212" fontId="220" fillId="0" borderId="0" xfId="1099" applyNumberFormat="1" applyFont="1" applyFill="1" applyBorder="1" applyAlignment="1" applyProtection="1">
      <alignment horizontal="right" vertical="center"/>
    </xf>
    <xf numFmtId="169" fontId="181" fillId="54" borderId="60" xfId="1027" applyNumberFormat="1" applyFont="1" applyFill="1" applyBorder="1" applyAlignment="1" applyProtection="1">
      <alignment horizontal="right"/>
    </xf>
    <xf numFmtId="212" fontId="174" fillId="96" borderId="60" xfId="1099" applyNumberFormat="1" applyFont="1" applyFill="1" applyBorder="1" applyProtection="1"/>
    <xf numFmtId="0" fontId="0" fillId="96" borderId="0" xfId="0" applyFill="1"/>
    <xf numFmtId="0" fontId="142" fillId="0" borderId="57" xfId="0" applyFont="1" applyBorder="1" applyAlignment="1">
      <alignment horizontal="center"/>
    </xf>
    <xf numFmtId="0" fontId="142" fillId="0" borderId="2" xfId="0" applyFont="1" applyBorder="1" applyAlignment="1">
      <alignment horizontal="center"/>
    </xf>
    <xf numFmtId="0" fontId="142" fillId="0" borderId="56" xfId="0" applyFont="1" applyBorder="1" applyAlignment="1">
      <alignment horizontal="center"/>
    </xf>
    <xf numFmtId="0" fontId="144" fillId="57" borderId="91" xfId="0" applyFont="1" applyFill="1" applyBorder="1" applyAlignment="1">
      <alignment horizontal="center" vertical="center"/>
    </xf>
    <xf numFmtId="0" fontId="144" fillId="57" borderId="20" xfId="0" applyFont="1" applyFill="1" applyBorder="1" applyAlignment="1">
      <alignment horizontal="center" vertical="center"/>
    </xf>
    <xf numFmtId="0" fontId="144" fillId="57" borderId="27" xfId="0" applyFont="1" applyFill="1" applyBorder="1" applyAlignment="1">
      <alignment horizontal="center" vertical="center"/>
    </xf>
    <xf numFmtId="0" fontId="145" fillId="87" borderId="92" xfId="0" applyFont="1" applyFill="1" applyBorder="1" applyAlignment="1">
      <alignment horizontal="center" vertical="center"/>
    </xf>
    <xf numFmtId="0" fontId="145" fillId="87" borderId="35" xfId="0" applyFont="1" applyFill="1" applyBorder="1" applyAlignment="1">
      <alignment horizontal="center" vertical="center"/>
    </xf>
    <xf numFmtId="0" fontId="145" fillId="87" borderId="54" xfId="0" applyFont="1" applyFill="1" applyBorder="1" applyAlignment="1">
      <alignment horizontal="center" vertical="center"/>
    </xf>
    <xf numFmtId="0" fontId="142" fillId="0" borderId="93" xfId="0" applyFont="1" applyBorder="1" applyAlignment="1">
      <alignment horizontal="center"/>
    </xf>
    <xf numFmtId="0" fontId="142" fillId="0" borderId="33" xfId="0" applyFont="1" applyBorder="1" applyAlignment="1">
      <alignment horizontal="center"/>
    </xf>
    <xf numFmtId="0" fontId="142" fillId="0" borderId="51" xfId="0" applyFont="1" applyBorder="1" applyAlignment="1">
      <alignment horizontal="center"/>
    </xf>
    <xf numFmtId="0" fontId="152" fillId="57" borderId="97" xfId="0" applyFont="1" applyFill="1" applyBorder="1" applyAlignment="1" applyProtection="1">
      <alignment horizontal="center" vertical="center"/>
      <protection hidden="1"/>
    </xf>
    <xf numFmtId="0" fontId="152" fillId="57" borderId="95" xfId="0" applyFont="1" applyFill="1" applyBorder="1" applyAlignment="1" applyProtection="1">
      <alignment horizontal="center" vertical="center"/>
      <protection hidden="1"/>
    </xf>
    <xf numFmtId="0" fontId="152" fillId="57" borderId="98" xfId="0" applyFont="1" applyFill="1" applyBorder="1" applyAlignment="1" applyProtection="1">
      <alignment horizontal="center" vertical="center"/>
      <protection hidden="1"/>
    </xf>
    <xf numFmtId="0" fontId="142" fillId="57" borderId="2" xfId="0" applyFont="1" applyFill="1" applyBorder="1" applyAlignment="1">
      <alignment horizontal="center"/>
    </xf>
    <xf numFmtId="0" fontId="142" fillId="57" borderId="56" xfId="0" applyFont="1" applyFill="1" applyBorder="1" applyAlignment="1">
      <alignment horizontal="center"/>
    </xf>
    <xf numFmtId="0" fontId="142" fillId="0" borderId="0" xfId="0" applyFont="1" applyBorder="1" applyAlignment="1" applyProtection="1">
      <alignment horizontal="left" vertical="center"/>
      <protection locked="0"/>
    </xf>
    <xf numFmtId="0" fontId="142" fillId="0" borderId="17" xfId="0" applyFont="1" applyBorder="1" applyAlignment="1" applyProtection="1">
      <alignment horizontal="left" vertical="center"/>
      <protection locked="0"/>
    </xf>
    <xf numFmtId="0" fontId="142" fillId="0" borderId="52" xfId="0" applyFont="1" applyBorder="1" applyAlignment="1">
      <alignment horizontal="center"/>
    </xf>
    <xf numFmtId="0" fontId="152" fillId="57" borderId="96" xfId="0" applyFont="1" applyFill="1" applyBorder="1" applyAlignment="1" applyProtection="1">
      <alignment horizontal="center" vertical="center"/>
      <protection hidden="1"/>
    </xf>
    <xf numFmtId="0" fontId="145" fillId="87" borderId="82" xfId="0" applyFont="1" applyFill="1" applyBorder="1" applyAlignment="1">
      <alignment horizontal="center" vertical="center"/>
    </xf>
    <xf numFmtId="0" fontId="145" fillId="87" borderId="5" xfId="0" applyFont="1" applyFill="1" applyBorder="1" applyAlignment="1">
      <alignment horizontal="center" vertical="center"/>
    </xf>
    <xf numFmtId="0" fontId="145" fillId="87" borderId="48" xfId="0" applyFont="1" applyFill="1" applyBorder="1" applyAlignment="1">
      <alignment horizontal="center" vertical="center"/>
    </xf>
    <xf numFmtId="0" fontId="152" fillId="57" borderId="94" xfId="0" applyFont="1" applyFill="1" applyBorder="1" applyAlignment="1" applyProtection="1">
      <alignment horizontal="center" vertical="center"/>
      <protection hidden="1"/>
    </xf>
    <xf numFmtId="0" fontId="143" fillId="0" borderId="0" xfId="0" applyFont="1" applyBorder="1" applyAlignment="1">
      <alignment horizontal="left" vertical="center"/>
    </xf>
    <xf numFmtId="0" fontId="151" fillId="0" borderId="0" xfId="0" applyFont="1" applyAlignment="1" applyProtection="1">
      <alignment horizontal="center" vertical="center"/>
      <protection locked="0"/>
    </xf>
    <xf numFmtId="0" fontId="145" fillId="87" borderId="87" xfId="0" applyFont="1" applyFill="1" applyBorder="1" applyAlignment="1">
      <alignment horizontal="center" vertical="center"/>
    </xf>
    <xf numFmtId="0" fontId="145" fillId="87" borderId="13" xfId="0" applyFont="1" applyFill="1" applyBorder="1" applyAlignment="1">
      <alignment horizontal="center" vertical="center"/>
    </xf>
    <xf numFmtId="0" fontId="145" fillId="87" borderId="88" xfId="0" applyFont="1" applyFill="1" applyBorder="1" applyAlignment="1">
      <alignment horizontal="center" vertical="center"/>
    </xf>
    <xf numFmtId="0" fontId="142" fillId="0" borderId="89" xfId="0" applyFont="1" applyBorder="1" applyAlignment="1" applyProtection="1">
      <alignment horizontal="center"/>
      <protection locked="0"/>
    </xf>
    <xf numFmtId="0" fontId="142" fillId="0" borderId="20" xfId="0" applyFont="1" applyBorder="1" applyAlignment="1" applyProtection="1">
      <alignment horizontal="center"/>
      <protection locked="0"/>
    </xf>
    <xf numFmtId="0" fontId="142" fillId="0" borderId="90" xfId="0" applyFont="1" applyBorder="1" applyAlignment="1" applyProtection="1">
      <alignment horizontal="center"/>
      <protection locked="0"/>
    </xf>
    <xf numFmtId="0" fontId="87" fillId="0" borderId="0" xfId="1027" applyFont="1" applyFill="1" applyBorder="1" applyAlignment="1" applyProtection="1">
      <alignment horizontal="left" vertical="top" wrapText="1"/>
    </xf>
    <xf numFmtId="0" fontId="159" fillId="0" borderId="0" xfId="0" applyFont="1" applyFill="1" applyAlignment="1">
      <alignment horizontal="left" vertical="top" wrapText="1"/>
    </xf>
    <xf numFmtId="0" fontId="7" fillId="0" borderId="0" xfId="1027" applyFont="1" applyFill="1" applyAlignment="1" applyProtection="1">
      <alignment horizontal="left" vertical="top" wrapText="1"/>
    </xf>
    <xf numFmtId="0" fontId="218" fillId="0" borderId="0" xfId="1027" applyFont="1" applyFill="1" applyBorder="1" applyAlignment="1" applyProtection="1">
      <alignment horizontal="left" vertical="top" wrapText="1"/>
    </xf>
    <xf numFmtId="0" fontId="194" fillId="96" borderId="0" xfId="1027" applyFont="1" applyFill="1" applyBorder="1" applyAlignment="1">
      <alignment horizontal="left" vertical="top" wrapText="1"/>
    </xf>
  </cellXfs>
  <cellStyles count="1554">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Input [yellow]" xfId="958"/>
    <cellStyle name="Input 0" xfId="959"/>
    <cellStyle name="Input 2" xfId="960"/>
    <cellStyle name="Input 2 2" xfId="961"/>
    <cellStyle name="Input 3" xfId="962"/>
    <cellStyle name="Input 3 2" xfId="963"/>
    <cellStyle name="Input 4" xfId="964"/>
    <cellStyle name="Input 4 2" xfId="965"/>
    <cellStyle name="Input 5" xfId="966"/>
    <cellStyle name="Input 6" xfId="967"/>
    <cellStyle name="Input 7" xfId="968"/>
    <cellStyle name="Input 8" xfId="969"/>
    <cellStyle name="Input 9" xfId="970"/>
    <cellStyle name="Input Cells" xfId="971"/>
    <cellStyle name="Input Value" xfId="972"/>
    <cellStyle name="InputCell" xfId="973"/>
    <cellStyle name="Integer" xfId="974"/>
    <cellStyle name="Item" xfId="975"/>
    <cellStyle name="ItemTypeClass" xfId="976"/>
    <cellStyle name="Komma [0]_GRAF A-V vs FOREC" xfId="977"/>
    <cellStyle name="Komma_GRAF A-V vs FOREC" xfId="978"/>
    <cellStyle name="KP_Normal" xfId="979"/>
    <cellStyle name="Label" xfId="980"/>
    <cellStyle name="left" xfId="981"/>
    <cellStyle name="Lien hypertexte" xfId="982" builtinId="8"/>
    <cellStyle name="Lien hypertexte visité" xfId="983"/>
    <cellStyle name="Link Currency (0)" xfId="984"/>
    <cellStyle name="Link Currency (0) 2" xfId="985"/>
    <cellStyle name="Link Currency (2)" xfId="986"/>
    <cellStyle name="Link Units (0)" xfId="987"/>
    <cellStyle name="Link Units (0) 2" xfId="988"/>
    <cellStyle name="Link Units (1)" xfId="989"/>
    <cellStyle name="Link Units (2)" xfId="990"/>
    <cellStyle name="Linked Cell 2" xfId="991"/>
    <cellStyle name="Linked Cell 2 2" xfId="992"/>
    <cellStyle name="Linked Cell 3" xfId="993"/>
    <cellStyle name="Linked Cell 3 2" xfId="994"/>
    <cellStyle name="Linked Cell 4" xfId="995"/>
    <cellStyle name="Linked Cell 4 2" xfId="996"/>
    <cellStyle name="Linked Cell 5" xfId="997"/>
    <cellStyle name="Linked Cell 6" xfId="998"/>
    <cellStyle name="Linked Cells" xfId="999"/>
    <cellStyle name="Locked" xfId="1000"/>
    <cellStyle name="Map Labels" xfId="1001"/>
    <cellStyle name="Map Legend" xfId="1002"/>
    <cellStyle name="Map Title" xfId="1003"/>
    <cellStyle name="Mil" xfId="1004"/>
    <cellStyle name="Millares [0]_96 Risk" xfId="1005"/>
    <cellStyle name="Millares_96 Risk" xfId="1006"/>
    <cellStyle name="Milliers" xfId="724" builtinId="3"/>
    <cellStyle name="Million $" xfId="1007"/>
    <cellStyle name="Moneda [0]_96 Risk" xfId="1008"/>
    <cellStyle name="Moneda_96 Risk" xfId="1009"/>
    <cellStyle name="Month" xfId="1010"/>
    <cellStyle name="Multiple" xfId="1011"/>
    <cellStyle name="Neutral 2" xfId="1012"/>
    <cellStyle name="Neutral 2 2" xfId="1013"/>
    <cellStyle name="Neutral 3" xfId="1014"/>
    <cellStyle name="Neutral 3 2" xfId="1015"/>
    <cellStyle name="Neutral 4" xfId="1016"/>
    <cellStyle name="Neutral 4 2" xfId="1017"/>
    <cellStyle name="Neutral 5" xfId="1018"/>
    <cellStyle name="Neutral 6" xfId="1019"/>
    <cellStyle name="no dec" xfId="1020"/>
    <cellStyle name="No-Action" xfId="1021"/>
    <cellStyle name="NoEntry" xfId="1022"/>
    <cellStyle name="Non d‚fini" xfId="1023"/>
    <cellStyle name="Non_definito" xfId="1024"/>
    <cellStyle name="Normal" xfId="0" builtinId="0"/>
    <cellStyle name="Normal - Style1" xfId="1025"/>
    <cellStyle name="Normal 000$" xfId="1026"/>
    <cellStyle name="Normal 10" xfId="1027"/>
    <cellStyle name="Normal 11" xfId="1028"/>
    <cellStyle name="Normal 12" xfId="1029"/>
    <cellStyle name="Normal 13" xfId="1030"/>
    <cellStyle name="Normal 14" xfId="1031"/>
    <cellStyle name="Normal 15" xfId="1032"/>
    <cellStyle name="Normal 16" xfId="1033"/>
    <cellStyle name="Normal 17" xfId="1034"/>
    <cellStyle name="Normal 2" xfId="1035"/>
    <cellStyle name="Normal 2 2" xfId="1036"/>
    <cellStyle name="Normal 2 2 2" xfId="1037"/>
    <cellStyle name="Normal 2 3" xfId="1038"/>
    <cellStyle name="Normal 2 4" xfId="1039"/>
    <cellStyle name="Normal 2 5" xfId="1040"/>
    <cellStyle name="Normal 2_FINANCE Rate Report - April 2011" xfId="1041"/>
    <cellStyle name="Normal 3" xfId="1042"/>
    <cellStyle name="Normal 3 2" xfId="1043"/>
    <cellStyle name="Normal 3 2 2" xfId="1044"/>
    <cellStyle name="Normal 3 2 3" xfId="1045"/>
    <cellStyle name="Normal 4" xfId="1046"/>
    <cellStyle name="Normal 5" xfId="1047"/>
    <cellStyle name="Normal 5 2" xfId="1048"/>
    <cellStyle name="Normal 5 2 2" xfId="1049"/>
    <cellStyle name="Normal 6" xfId="1050"/>
    <cellStyle name="Normal 6 2" xfId="1051"/>
    <cellStyle name="Normal 6 3" xfId="1052"/>
    <cellStyle name="Normal 7" xfId="1053"/>
    <cellStyle name="Normal 7 2" xfId="1054"/>
    <cellStyle name="Normal 7 3" xfId="1055"/>
    <cellStyle name="Normal 8" xfId="1056"/>
    <cellStyle name="Normal 9" xfId="1057"/>
    <cellStyle name="Normal$" xfId="1058"/>
    <cellStyle name="Normal(10)" xfId="1059"/>
    <cellStyle name="Normal(12)" xfId="1060"/>
    <cellStyle name="Normal(6)" xfId="1061"/>
    <cellStyle name="Normal(8)" xfId="1062"/>
    <cellStyle name="Not Implemented" xfId="1063"/>
    <cellStyle name="Note 2" xfId="1064"/>
    <cellStyle name="Note 2 2" xfId="1065"/>
    <cellStyle name="Note 3" xfId="1066"/>
    <cellStyle name="Note 3 2" xfId="1067"/>
    <cellStyle name="Note 4" xfId="1068"/>
    <cellStyle name="Note 4 2" xfId="1069"/>
    <cellStyle name="Note 5" xfId="1070"/>
    <cellStyle name="Note 5 2" xfId="1071"/>
    <cellStyle name="Note 6" xfId="1072"/>
    <cellStyle name="Note 6 2" xfId="1073"/>
    <cellStyle name="Note 6 3" xfId="1074"/>
    <cellStyle name="Œ…‹æØ‚è [0.00]_!!!GO" xfId="1075"/>
    <cellStyle name="Œ…‹æØ‚è_!!!GO" xfId="1076"/>
    <cellStyle name="Onedec_FT Valuation " xfId="1077"/>
    <cellStyle name="Output 2" xfId="1078"/>
    <cellStyle name="Output 2 2" xfId="1079"/>
    <cellStyle name="Output 3" xfId="1080"/>
    <cellStyle name="Output 3 2" xfId="1081"/>
    <cellStyle name="Output 4" xfId="1082"/>
    <cellStyle name="Output 4 2" xfId="1083"/>
    <cellStyle name="Output 5" xfId="1084"/>
    <cellStyle name="Output 6" xfId="1085"/>
    <cellStyle name="Output Amounts" xfId="1086"/>
    <cellStyle name="Output Column Headings" xfId="1087"/>
    <cellStyle name="Output Line Items" xfId="1088"/>
    <cellStyle name="Output Report Heading" xfId="1089"/>
    <cellStyle name="Output Report Title" xfId="1090"/>
    <cellStyle name="Page Heading Large" xfId="1091"/>
    <cellStyle name="Page Heading Small" xfId="1092"/>
    <cellStyle name="Page Number" xfId="1093"/>
    <cellStyle name="PageSubTitle" xfId="1094"/>
    <cellStyle name="PageTitle" xfId="1095"/>
    <cellStyle name="per m3" xfId="1096"/>
    <cellStyle name="per Ton" xfId="1097"/>
    <cellStyle name="per.style" xfId="1098"/>
    <cellStyle name="Percent (0.0)" xfId="1100"/>
    <cellStyle name="Percent [0]" xfId="1101"/>
    <cellStyle name="Percent [00]" xfId="1102"/>
    <cellStyle name="Percent [2]" xfId="1103"/>
    <cellStyle name="Percent 10" xfId="1104"/>
    <cellStyle name="Percent 11" xfId="1105"/>
    <cellStyle name="Percent 12" xfId="1106"/>
    <cellStyle name="Percent 13" xfId="1107"/>
    <cellStyle name="Percent 14" xfId="1108"/>
    <cellStyle name="Percent 15" xfId="1109"/>
    <cellStyle name="Percent 16" xfId="1110"/>
    <cellStyle name="Percent 17" xfId="1111"/>
    <cellStyle name="Percent 18" xfId="1112"/>
    <cellStyle name="Percent 19" xfId="1113"/>
    <cellStyle name="Percent 2" xfId="1114"/>
    <cellStyle name="Percent 2 2" xfId="1115"/>
    <cellStyle name="Percent 2 2 2" xfId="1116"/>
    <cellStyle name="Percent 2 3" xfId="1117"/>
    <cellStyle name="Percent 2 4" xfId="1118"/>
    <cellStyle name="Percent 2 4 2" xfId="1119"/>
    <cellStyle name="Percent 20" xfId="1120"/>
    <cellStyle name="Percent 21" xfId="1121"/>
    <cellStyle name="Percent 22" xfId="1122"/>
    <cellStyle name="Percent 3" xfId="1123"/>
    <cellStyle name="Percent 3 2" xfId="1124"/>
    <cellStyle name="Percent 3 2 2" xfId="1125"/>
    <cellStyle name="Percent 3 3" xfId="1126"/>
    <cellStyle name="Percent 4" xfId="1127"/>
    <cellStyle name="Percent 4 2" xfId="1128"/>
    <cellStyle name="Percent 4 3" xfId="1129"/>
    <cellStyle name="Percent 5" xfId="1130"/>
    <cellStyle name="Percent 5 2" xfId="1131"/>
    <cellStyle name="Percent 6" xfId="1132"/>
    <cellStyle name="Percent 7" xfId="1133"/>
    <cellStyle name="Percent 7 2" xfId="1134"/>
    <cellStyle name="Percent 7 3" xfId="1135"/>
    <cellStyle name="Percent 8" xfId="1136"/>
    <cellStyle name="Percent 8 2" xfId="1137"/>
    <cellStyle name="Percent 8 3" xfId="1138"/>
    <cellStyle name="Percent 9" xfId="1139"/>
    <cellStyle name="Percent Hard" xfId="1140"/>
    <cellStyle name="Percent(10)" xfId="1141"/>
    <cellStyle name="Percent(12)" xfId="1142"/>
    <cellStyle name="Percent(8)" xfId="1143"/>
    <cellStyle name="Percent*" xfId="1144"/>
    <cellStyle name="Percent[0]" xfId="1145"/>
    <cellStyle name="PERCENTAGE" xfId="1146"/>
    <cellStyle name="PercentChange" xfId="1147"/>
    <cellStyle name="Pourcentage" xfId="1099" builtinId="5"/>
    <cellStyle name="PrePop Currency (0)" xfId="1148"/>
    <cellStyle name="PrePop Currency (0) 2" xfId="1149"/>
    <cellStyle name="PrePop Currency (2)" xfId="1150"/>
    <cellStyle name="PrePop Units (0)" xfId="1151"/>
    <cellStyle name="PrePop Units (0) 2" xfId="1152"/>
    <cellStyle name="PrePop Units (1)" xfId="1153"/>
    <cellStyle name="PrePop Units (2)" xfId="1154"/>
    <cellStyle name="Presentation" xfId="1155"/>
    <cellStyle name="pricing" xfId="1156"/>
    <cellStyle name="pricing 2" xfId="1157"/>
    <cellStyle name="PSChar" xfId="1158"/>
    <cellStyle name="PSDate" xfId="1159"/>
    <cellStyle name="PSDec" xfId="1160"/>
    <cellStyle name="PSHeading" xfId="1161"/>
    <cellStyle name="PSHeading 2" xfId="1162"/>
    <cellStyle name="PSInt" xfId="1163"/>
    <cellStyle name="PSSpacer" xfId="1164"/>
    <cellStyle name="r2" xfId="1165"/>
    <cellStyle name="r2 2" xfId="1166"/>
    <cellStyle name="RatioX" xfId="1167"/>
    <cellStyle name="regstoresfromspecstores" xfId="1168"/>
    <cellStyle name="REMOVED" xfId="1169"/>
    <cellStyle name="REPORT" xfId="1170"/>
    <cellStyle name="Reports" xfId="1171"/>
    <cellStyle name="RevList" xfId="1172"/>
    <cellStyle name="rh" xfId="1173"/>
    <cellStyle name="Right" xfId="1174"/>
    <cellStyle name="RowLabels" xfId="1175"/>
    <cellStyle name="s]_x000d__x000a_load=_x000d__x000a_run=_x000d__x000a_NullPort=None_x000d__x000a_device=HP LaserJet 4,HPPCL5MS,LPT1:_x000d__x000a_ScreenSaveActive=0_x000d__x000a_ScreenSaveTimeOut=120_x000d__x000a__x000d__x000a_[Desk" xfId="1176"/>
    <cellStyle name="s]_x000d__x000a_load=_x000d__x000a_run=_x000d__x000a_NullPort=None_x000d__x000a_ScreenSaveActive=0_x000d__x000a_ScreenSaveTimeOut=120_x000d__x000a_device=HP LaserJet 4,HPPCL5MS,LPT1:_x000d__x000a__x000d__x000a_[Desk" xfId="1177"/>
    <cellStyle name="SAPBEXaggData" xfId="1178"/>
    <cellStyle name="SAPBEXaggData 2" xfId="1179"/>
    <cellStyle name="SAPBEXaggDataEmph" xfId="1180"/>
    <cellStyle name="SAPBEXaggDataEmph 2" xfId="1181"/>
    <cellStyle name="SAPBEXaggDataEmph 3" xfId="1182"/>
    <cellStyle name="SAPBEXaggDataEmph 4" xfId="1183"/>
    <cellStyle name="SAPBEXaggDataEmph 5" xfId="1184"/>
    <cellStyle name="SAPBEXaggDataEmph 6" xfId="1185"/>
    <cellStyle name="SAPBEXaggItem" xfId="1186"/>
    <cellStyle name="SAPBEXaggItem 2" xfId="1187"/>
    <cellStyle name="SAPBEXaggItem 3" xfId="1188"/>
    <cellStyle name="SAPBEXaggItem 4" xfId="1189"/>
    <cellStyle name="SAPBEXaggItem 5" xfId="1190"/>
    <cellStyle name="SAPBEXaggItem 6" xfId="1191"/>
    <cellStyle name="SAPBEXaggItemX" xfId="1192"/>
    <cellStyle name="SAPBEXaggItemX 2" xfId="1193"/>
    <cellStyle name="SAPBEXaggItemX 3" xfId="1194"/>
    <cellStyle name="SAPBEXaggItemX 4" xfId="1195"/>
    <cellStyle name="SAPBEXaggItemX 5" xfId="1196"/>
    <cellStyle name="SAPBEXaggItemX 6" xfId="1197"/>
    <cellStyle name="SAPBEXchaText" xfId="1198"/>
    <cellStyle name="SAPBEXchaText 2" xfId="1199"/>
    <cellStyle name="SAPBEXchaText 3" xfId="1200"/>
    <cellStyle name="SAPBEXchaText 4" xfId="1201"/>
    <cellStyle name="SAPBEXchaText 5" xfId="1202"/>
    <cellStyle name="SAPBEXchaText 6" xfId="1203"/>
    <cellStyle name="SAPBEXexcBad7" xfId="1204"/>
    <cellStyle name="SAPBEXexcBad7 2" xfId="1205"/>
    <cellStyle name="SAPBEXexcBad7 3" xfId="1206"/>
    <cellStyle name="SAPBEXexcBad8" xfId="1207"/>
    <cellStyle name="SAPBEXexcBad8 2" xfId="1208"/>
    <cellStyle name="SAPBEXexcBad8 3" xfId="1209"/>
    <cellStyle name="SAPBEXexcBad9" xfId="1210"/>
    <cellStyle name="SAPBEXexcBad9 2" xfId="1211"/>
    <cellStyle name="SAPBEXexcBad9 3" xfId="1212"/>
    <cellStyle name="SAPBEXexcCritical4" xfId="1213"/>
    <cellStyle name="SAPBEXexcCritical4 2" xfId="1214"/>
    <cellStyle name="SAPBEXexcCritical4 3" xfId="1215"/>
    <cellStyle name="SAPBEXexcCritical5" xfId="1216"/>
    <cellStyle name="SAPBEXexcCritical5 2" xfId="1217"/>
    <cellStyle name="SAPBEXexcCritical5 3" xfId="1218"/>
    <cellStyle name="SAPBEXexcCritical6" xfId="1219"/>
    <cellStyle name="SAPBEXexcCritical6 2" xfId="1220"/>
    <cellStyle name="SAPBEXexcCritical6 3" xfId="1221"/>
    <cellStyle name="SAPBEXexcGood1" xfId="1222"/>
    <cellStyle name="SAPBEXexcGood1 2" xfId="1223"/>
    <cellStyle name="SAPBEXexcGood1 3" xfId="1224"/>
    <cellStyle name="SAPBEXexcGood2" xfId="1225"/>
    <cellStyle name="SAPBEXexcGood2 2" xfId="1226"/>
    <cellStyle name="SAPBEXexcGood2 3" xfId="1227"/>
    <cellStyle name="SAPBEXexcGood3" xfId="1228"/>
    <cellStyle name="SAPBEXexcGood3 2" xfId="1229"/>
    <cellStyle name="SAPBEXexcGood3 3" xfId="1230"/>
    <cellStyle name="SAPBEXfilterDrill" xfId="1231"/>
    <cellStyle name="SAPBEXfilterDrill 2" xfId="1232"/>
    <cellStyle name="SAPBEXfilterItem" xfId="1233"/>
    <cellStyle name="SAPBEXfilterItem 2" xfId="1234"/>
    <cellStyle name="SAPBEXfilterItem 3" xfId="1235"/>
    <cellStyle name="SAPBEXfilterText" xfId="1236"/>
    <cellStyle name="SAPBEXfilterText 2" xfId="1237"/>
    <cellStyle name="SAPBEXfilterText 3" xfId="1238"/>
    <cellStyle name="SAPBEXfilterText 4" xfId="1239"/>
    <cellStyle name="SAPBEXfilterText 5" xfId="1240"/>
    <cellStyle name="SAPBEXfilterText 6" xfId="1241"/>
    <cellStyle name="SAPBEXfilterText_Metrics IPTV actuals V1" xfId="1242"/>
    <cellStyle name="SAPBEXformats" xfId="1243"/>
    <cellStyle name="SAPBEXformats 2" xfId="1244"/>
    <cellStyle name="SAPBEXformats 3" xfId="1245"/>
    <cellStyle name="SAPBEXheaderItem" xfId="1246"/>
    <cellStyle name="SAPBEXheaderItem 2" xfId="1247"/>
    <cellStyle name="SAPBEXheaderItem 3" xfId="1248"/>
    <cellStyle name="SAPBEXheaderItem 4" xfId="1249"/>
    <cellStyle name="SAPBEXheaderItem 5" xfId="1250"/>
    <cellStyle name="SAPBEXheaderItem 6" xfId="1251"/>
    <cellStyle name="SAPBEXheaderItem_Metrics IPTV actuals V1" xfId="1252"/>
    <cellStyle name="SAPBEXheaderText" xfId="1253"/>
    <cellStyle name="SAPBEXheaderText 2" xfId="1254"/>
    <cellStyle name="SAPBEXheaderText 2 2" xfId="1255"/>
    <cellStyle name="SAPBEXheaderText 3" xfId="1256"/>
    <cellStyle name="SAPBEXheaderText 4" xfId="1257"/>
    <cellStyle name="SAPBEXheaderText 5" xfId="1258"/>
    <cellStyle name="SAPBEXheaderText 6" xfId="1259"/>
    <cellStyle name="SAPBEXheaderText_Metrics IPTV actuals V1" xfId="1260"/>
    <cellStyle name="SAPBEXHLevel0" xfId="1261"/>
    <cellStyle name="SAPBEXHLevel0 2" xfId="1262"/>
    <cellStyle name="SAPBEXHLevel0 2 2" xfId="1263"/>
    <cellStyle name="SAPBEXHLevel0 2 3" xfId="1264"/>
    <cellStyle name="SAPBEXHLevel0 2_Mo_QTD_YTD" xfId="1265"/>
    <cellStyle name="SAPBEXHLevel0 3" xfId="1266"/>
    <cellStyle name="SAPBEXHLevel0 4" xfId="1267"/>
    <cellStyle name="SAPBEXHLevel0 5" xfId="1268"/>
    <cellStyle name="SAPBEXHLevel0 6" xfId="1269"/>
    <cellStyle name="SAPBEXHLevel0 7" xfId="1270"/>
    <cellStyle name="SAPBEXHLevel0X" xfId="1271"/>
    <cellStyle name="SAPBEXHLevel0X 2" xfId="1272"/>
    <cellStyle name="SAPBEXHLevel0X 2 2" xfId="1273"/>
    <cellStyle name="SAPBEXHLevel0X 3" xfId="1274"/>
    <cellStyle name="SAPBEXHLevel0X 4" xfId="1275"/>
    <cellStyle name="SAPBEXHLevel0X 5" xfId="1276"/>
    <cellStyle name="SAPBEXHLevel0X 6" xfId="1277"/>
    <cellStyle name="SAPBEXHLevel0X 7" xfId="1278"/>
    <cellStyle name="SAPBEXHLevel1" xfId="1279"/>
    <cellStyle name="SAPBEXHLevel1 2" xfId="1280"/>
    <cellStyle name="SAPBEXHLevel1 2 2" xfId="1281"/>
    <cellStyle name="SAPBEXHLevel1 2 3" xfId="1282"/>
    <cellStyle name="SAPBEXHLevel1 2_Mo_QTD_YTD" xfId="1283"/>
    <cellStyle name="SAPBEXHLevel1 3" xfId="1284"/>
    <cellStyle name="SAPBEXHLevel1 4" xfId="1285"/>
    <cellStyle name="SAPBEXHLevel1 5" xfId="1286"/>
    <cellStyle name="SAPBEXHLevel1 6" xfId="1287"/>
    <cellStyle name="SAPBEXHLevel1 7" xfId="1288"/>
    <cellStyle name="SAPBEXHLevel1X" xfId="1289"/>
    <cellStyle name="SAPBEXHLevel1X 2" xfId="1290"/>
    <cellStyle name="SAPBEXHLevel1X 2 2" xfId="1291"/>
    <cellStyle name="SAPBEXHLevel1X 3" xfId="1292"/>
    <cellStyle name="SAPBEXHLevel1X 4" xfId="1293"/>
    <cellStyle name="SAPBEXHLevel1X 5" xfId="1294"/>
    <cellStyle name="SAPBEXHLevel1X 6" xfId="1295"/>
    <cellStyle name="SAPBEXHLevel1X 7" xfId="1296"/>
    <cellStyle name="SAPBEXHLevel2" xfId="1297"/>
    <cellStyle name="SAPBEXHLevel2 2" xfId="1298"/>
    <cellStyle name="SAPBEXHLevel2 2 2" xfId="1299"/>
    <cellStyle name="SAPBEXHLevel2 2 3" xfId="1300"/>
    <cellStyle name="SAPBEXHLevel2 2_Mo_QTD_YTD" xfId="1301"/>
    <cellStyle name="SAPBEXHLevel2 3" xfId="1302"/>
    <cellStyle name="SAPBEXHLevel2 4" xfId="1303"/>
    <cellStyle name="SAPBEXHLevel2 5" xfId="1304"/>
    <cellStyle name="SAPBEXHLevel2 6" xfId="1305"/>
    <cellStyle name="SAPBEXHLevel2 7" xfId="1306"/>
    <cellStyle name="SAPBEXHLevel2X" xfId="1307"/>
    <cellStyle name="SAPBEXHLevel2X 2" xfId="1308"/>
    <cellStyle name="SAPBEXHLevel2X 2 2" xfId="1309"/>
    <cellStyle name="SAPBEXHLevel2X 3" xfId="1310"/>
    <cellStyle name="SAPBEXHLevel2X 4" xfId="1311"/>
    <cellStyle name="SAPBEXHLevel2X 5" xfId="1312"/>
    <cellStyle name="SAPBEXHLevel2X 6" xfId="1313"/>
    <cellStyle name="SAPBEXHLevel2X 7" xfId="1314"/>
    <cellStyle name="SAPBEXHLevel3" xfId="1315"/>
    <cellStyle name="SAPBEXHLevel3 2" xfId="1316"/>
    <cellStyle name="SAPBEXHLevel3 2 2" xfId="1317"/>
    <cellStyle name="SAPBEXHLevel3 2 3" xfId="1318"/>
    <cellStyle name="SAPBEXHLevel3 2_Mo_QTD_YTD" xfId="1319"/>
    <cellStyle name="SAPBEXHLevel3 3" xfId="1320"/>
    <cellStyle name="SAPBEXHLevel3 4" xfId="1321"/>
    <cellStyle name="SAPBEXHLevel3 5" xfId="1322"/>
    <cellStyle name="SAPBEXHLevel3 6" xfId="1323"/>
    <cellStyle name="SAPBEXHLevel3 7" xfId="1324"/>
    <cellStyle name="SAPBEXHLevel3X" xfId="1325"/>
    <cellStyle name="SAPBEXHLevel3X 2" xfId="1326"/>
    <cellStyle name="SAPBEXHLevel3X 2 2" xfId="1327"/>
    <cellStyle name="SAPBEXHLevel3X 3" xfId="1328"/>
    <cellStyle name="SAPBEXHLevel3X 4" xfId="1329"/>
    <cellStyle name="SAPBEXHLevel3X 5" xfId="1330"/>
    <cellStyle name="SAPBEXHLevel3X 6" xfId="1331"/>
    <cellStyle name="SAPBEXHLevel3X 7" xfId="1332"/>
    <cellStyle name="SAPBEXinputData" xfId="1333"/>
    <cellStyle name="SAPBEXinputData 2" xfId="1334"/>
    <cellStyle name="SAPBEXinputData 2 2" xfId="1335"/>
    <cellStyle name="SAPBEXinputData 2_Bell Stats Summary Wireline p8" xfId="1336"/>
    <cellStyle name="SAPBEXinputData 3" xfId="1337"/>
    <cellStyle name="SAPBEXinputData 4" xfId="1338"/>
    <cellStyle name="SAPBEXinputData 5" xfId="1339"/>
    <cellStyle name="SAPBEXinputData 6" xfId="1340"/>
    <cellStyle name="SAPBEXinputData 7" xfId="1341"/>
    <cellStyle name="SAPBEXItemHeader" xfId="1342"/>
    <cellStyle name="SAPBEXresData" xfId="1343"/>
    <cellStyle name="SAPBEXresData 2" xfId="1344"/>
    <cellStyle name="SAPBEXresData 2 2" xfId="1345"/>
    <cellStyle name="SAPBEXresData 3" xfId="1346"/>
    <cellStyle name="SAPBEXresData 4" xfId="1347"/>
    <cellStyle name="SAPBEXresData 5" xfId="1348"/>
    <cellStyle name="SAPBEXresData 6" xfId="1349"/>
    <cellStyle name="SAPBEXresDataEmph" xfId="1350"/>
    <cellStyle name="SAPBEXresDataEmph 2" xfId="1351"/>
    <cellStyle name="SAPBEXresDataEmph 3" xfId="1352"/>
    <cellStyle name="SAPBEXresDataEmph 4" xfId="1353"/>
    <cellStyle name="SAPBEXresDataEmph 5" xfId="1354"/>
    <cellStyle name="SAPBEXresDataEmph 6" xfId="1355"/>
    <cellStyle name="SAPBEXresItem" xfId="1356"/>
    <cellStyle name="SAPBEXresItem 2" xfId="1357"/>
    <cellStyle name="SAPBEXresItem 2 2" xfId="1358"/>
    <cellStyle name="SAPBEXresItem 3" xfId="1359"/>
    <cellStyle name="SAPBEXresItem 4" xfId="1360"/>
    <cellStyle name="SAPBEXresItem 5" xfId="1361"/>
    <cellStyle name="SAPBEXresItem 6" xfId="1362"/>
    <cellStyle name="SAPBEXresItemX" xfId="1363"/>
    <cellStyle name="SAPBEXresItemX 2" xfId="1364"/>
    <cellStyle name="SAPBEXresItemX 2 2" xfId="1365"/>
    <cellStyle name="SAPBEXresItemX 3" xfId="1366"/>
    <cellStyle name="SAPBEXresItemX 4" xfId="1367"/>
    <cellStyle name="SAPBEXresItemX 5" xfId="1368"/>
    <cellStyle name="SAPBEXresItemX 6" xfId="1369"/>
    <cellStyle name="SAPBEXstdData" xfId="1370"/>
    <cellStyle name="SAPBEXstdData 2" xfId="1371"/>
    <cellStyle name="SAPBEXstdData 3" xfId="1372"/>
    <cellStyle name="SAPBEXstdDataEmph" xfId="1373"/>
    <cellStyle name="SAPBEXstdDataEmph 2" xfId="1374"/>
    <cellStyle name="SAPBEXstdItem" xfId="1375"/>
    <cellStyle name="SAPBEXstdItem 2" xfId="1376"/>
    <cellStyle name="SAPBEXstdItem 2 2" xfId="1377"/>
    <cellStyle name="SAPBEXstdItem 3" xfId="1378"/>
    <cellStyle name="SAPBEXstdItem 3 2" xfId="1379"/>
    <cellStyle name="SAPBEXstdItem 4" xfId="1380"/>
    <cellStyle name="SAPBEXstdItemX" xfId="1381"/>
    <cellStyle name="SAPBEXstdItemX 2" xfId="1382"/>
    <cellStyle name="SAPBEXstdItemX 2 2" xfId="1383"/>
    <cellStyle name="SAPBEXstdItemX 3" xfId="1384"/>
    <cellStyle name="SAPBEXstdItemX 4" xfId="1385"/>
    <cellStyle name="SAPBEXstdItemX 5" xfId="1386"/>
    <cellStyle name="SAPBEXstdItemX 6" xfId="1387"/>
    <cellStyle name="SAPBEXtitle" xfId="1388"/>
    <cellStyle name="SAPBEXtitle 2" xfId="1389"/>
    <cellStyle name="SAPBEXunassignedItem" xfId="1390"/>
    <cellStyle name="SAPBEXundefined" xfId="1391"/>
    <cellStyle name="SAPBEXundefined 2" xfId="1392"/>
    <cellStyle name="Scenario" xfId="1393"/>
    <cellStyle name="SectionHeading" xfId="1394"/>
    <cellStyle name="SELECT" xfId="1395"/>
    <cellStyle name="SEM-BPS-input-on" xfId="1396"/>
    <cellStyle name="SEM-BPS-sub1" xfId="1397"/>
    <cellStyle name="SEM-BPS-total" xfId="1398"/>
    <cellStyle name="SeparatorBar" xfId="1399"/>
    <cellStyle name="Shaded" xfId="1400"/>
    <cellStyle name="SHADEDSTORES" xfId="1401"/>
    <cellStyle name="Sheet Header" xfId="1402"/>
    <cellStyle name="Sheet Title" xfId="1403"/>
    <cellStyle name="specstores" xfId="1404"/>
    <cellStyle name="Standaard_GRAF A-V vs FOREC" xfId="1405"/>
    <cellStyle name="Standard_CEE (2)" xfId="1406"/>
    <cellStyle name="Style 1" xfId="1407"/>
    <cellStyle name="Style 10" xfId="1408"/>
    <cellStyle name="Style 10 2" xfId="1409"/>
    <cellStyle name="Style 11" xfId="1410"/>
    <cellStyle name="Style 11 2" xfId="1411"/>
    <cellStyle name="Style 12" xfId="1412"/>
    <cellStyle name="Style 12 2" xfId="1413"/>
    <cellStyle name="Style 13" xfId="1414"/>
    <cellStyle name="Style 13 2" xfId="1415"/>
    <cellStyle name="Style 14" xfId="1416"/>
    <cellStyle name="Style 14 2" xfId="1417"/>
    <cellStyle name="Style 15" xfId="1418"/>
    <cellStyle name="Style 15 2" xfId="1419"/>
    <cellStyle name="Style 16" xfId="1420"/>
    <cellStyle name="Style 16 2" xfId="1421"/>
    <cellStyle name="Style 17" xfId="1422"/>
    <cellStyle name="Style 17 2" xfId="1423"/>
    <cellStyle name="Style 18" xfId="1424"/>
    <cellStyle name="Style 18 2" xfId="1425"/>
    <cellStyle name="Style 184" xfId="1426"/>
    <cellStyle name="Style 185" xfId="1427"/>
    <cellStyle name="Style 186" xfId="1428"/>
    <cellStyle name="Style 187" xfId="1429"/>
    <cellStyle name="Style 188" xfId="1430"/>
    <cellStyle name="Style 189" xfId="1431"/>
    <cellStyle name="Style 19" xfId="1432"/>
    <cellStyle name="Style 19 2" xfId="1433"/>
    <cellStyle name="Style 190" xfId="1434"/>
    <cellStyle name="Style 191" xfId="1435"/>
    <cellStyle name="Style 2" xfId="1436"/>
    <cellStyle name="Style 20" xfId="1437"/>
    <cellStyle name="Style 20 2" xfId="1438"/>
    <cellStyle name="Style 203" xfId="1439"/>
    <cellStyle name="Style 204" xfId="1440"/>
    <cellStyle name="Style 205" xfId="1441"/>
    <cellStyle name="Style 206" xfId="1442"/>
    <cellStyle name="Style 207" xfId="1443"/>
    <cellStyle name="Style 208" xfId="1444"/>
    <cellStyle name="Style 209" xfId="1445"/>
    <cellStyle name="Style 21" xfId="1446"/>
    <cellStyle name="Style 21 2" xfId="1447"/>
    <cellStyle name="Style 210" xfId="1448"/>
    <cellStyle name="Style 22" xfId="1449"/>
    <cellStyle name="Style 22 2" xfId="1450"/>
    <cellStyle name="Style 23" xfId="1451"/>
    <cellStyle name="Style 23 2" xfId="1452"/>
    <cellStyle name="Style 24" xfId="1453"/>
    <cellStyle name="Style 25" xfId="1454"/>
    <cellStyle name="Style 26" xfId="1455"/>
    <cellStyle name="Style 27" xfId="1456"/>
    <cellStyle name="Style 28" xfId="1457"/>
    <cellStyle name="Style 29" xfId="1458"/>
    <cellStyle name="Style 3" xfId="1459"/>
    <cellStyle name="Style 3 2" xfId="1460"/>
    <cellStyle name="Style 30" xfId="1461"/>
    <cellStyle name="Style 31" xfId="1462"/>
    <cellStyle name="Style 32" xfId="1463"/>
    <cellStyle name="Style 33" xfId="1464"/>
    <cellStyle name="Style 34" xfId="1465"/>
    <cellStyle name="Style 35" xfId="1466"/>
    <cellStyle name="Style 36" xfId="1467"/>
    <cellStyle name="Style 37" xfId="1468"/>
    <cellStyle name="Style 38" xfId="1469"/>
    <cellStyle name="Style 39" xfId="1470"/>
    <cellStyle name="Style 4" xfId="1471"/>
    <cellStyle name="Style 4 2" xfId="1472"/>
    <cellStyle name="Style 5" xfId="1473"/>
    <cellStyle name="Style 5 2" xfId="1474"/>
    <cellStyle name="Style 6" xfId="1475"/>
    <cellStyle name="Style 6 2" xfId="1476"/>
    <cellStyle name="Style 7" xfId="1477"/>
    <cellStyle name="Style 7 2" xfId="1478"/>
    <cellStyle name="Style 8" xfId="1479"/>
    <cellStyle name="Style 8 2" xfId="1480"/>
    <cellStyle name="Style 9" xfId="1481"/>
    <cellStyle name="Style 9 2" xfId="1482"/>
    <cellStyle name="STYLE1" xfId="1483"/>
    <cellStyle name="STYLE2" xfId="1484"/>
    <cellStyle name="STYLE3" xfId="1485"/>
    <cellStyle name="STYLE4" xfId="1486"/>
    <cellStyle name="STYLE5" xfId="1487"/>
    <cellStyle name="SubRoutine" xfId="1488"/>
    <cellStyle name="Subtotal" xfId="1489"/>
    <cellStyle name="Table Col Head" xfId="1490"/>
    <cellStyle name="Table Head" xfId="1491"/>
    <cellStyle name="Table Head Aligned" xfId="1492"/>
    <cellStyle name="Table Head Blue" xfId="1493"/>
    <cellStyle name="Table Head Green" xfId="1494"/>
    <cellStyle name="Table Head_Wireless Report_MASTER TO USE" xfId="1495"/>
    <cellStyle name="Table Sub Head" xfId="1496"/>
    <cellStyle name="Table Title" xfId="1497"/>
    <cellStyle name="Table Units" xfId="1498"/>
    <cellStyle name="Table_3Col" xfId="1499"/>
    <cellStyle name="TableHead" xfId="1500"/>
    <cellStyle name="Text" xfId="1501"/>
    <cellStyle name="Text Indent A" xfId="1502"/>
    <cellStyle name="Text Indent B" xfId="1503"/>
    <cellStyle name="Text Indent C" xfId="1504"/>
    <cellStyle name="TextWrap" xfId="1505"/>
    <cellStyle name="þ_x001d_ð_x0007_&amp;Qý—&amp;Hý_x000b__x0008_J_x000f__x001e__x0010__x0007__x0001__x0001_" xfId="1506"/>
    <cellStyle name="þ_x001d_ð_x0007_&amp;Qý—&amp;Hý_x000b__x0008_J_x000f__x001e__x0010__x0007__x0001__x0001_ 2" xfId="1507"/>
    <cellStyle name="Thou" xfId="1508"/>
    <cellStyle name="Thous" xfId="1509"/>
    <cellStyle name="Title 2" xfId="1510"/>
    <cellStyle name="Title 2 2" xfId="1511"/>
    <cellStyle name="Title 3" xfId="1512"/>
    <cellStyle name="Title 3 2" xfId="1513"/>
    <cellStyle name="Title 4" xfId="1514"/>
    <cellStyle name="Title 5" xfId="1515"/>
    <cellStyle name="Title 6" xfId="1516"/>
    <cellStyle name="TitleCol" xfId="1517"/>
    <cellStyle name="Titles" xfId="1518"/>
    <cellStyle name="Titles - Dbase" xfId="1519"/>
    <cellStyle name="Titles_1181510_Bell Canada_August 31_2004" xfId="1520"/>
    <cellStyle name="TitleSection" xfId="1521"/>
    <cellStyle name="Titulo" xfId="1522"/>
    <cellStyle name="Total 2" xfId="1523"/>
    <cellStyle name="Total 2 2" xfId="1524"/>
    <cellStyle name="Total 3" xfId="1525"/>
    <cellStyle name="Total 3 2" xfId="1526"/>
    <cellStyle name="Total 4" xfId="1527"/>
    <cellStyle name="Total 4 2" xfId="1528"/>
    <cellStyle name="Total 5" xfId="1529"/>
    <cellStyle name="Total 6" xfId="1530"/>
    <cellStyle name="ubordinated Debt" xfId="1531"/>
    <cellStyle name="undo-style" xfId="1532"/>
    <cellStyle name="UN-HiLite" xfId="1533"/>
    <cellStyle name="UNLOCKED" xfId="1534"/>
    <cellStyle name="UnSelect" xfId="1535"/>
    <cellStyle name="Update" xfId="1536"/>
    <cellStyle name="Valuta [0]_GRAF A-V vs FOREC" xfId="1537"/>
    <cellStyle name="Valuta_GRAF A-V vs FOREC" xfId="1538"/>
    <cellStyle name="Währung [0]_Actual vs. Prior" xfId="1539"/>
    <cellStyle name="Währung_Actual vs. Prior" xfId="1540"/>
    <cellStyle name="Warning Text 2" xfId="1541"/>
    <cellStyle name="Warning Text 2 2" xfId="1542"/>
    <cellStyle name="Warning Text 3" xfId="1543"/>
    <cellStyle name="Warning Text 3 2" xfId="1544"/>
    <cellStyle name="Warning Text 4" xfId="1545"/>
    <cellStyle name="Warning Text 5" xfId="1546"/>
    <cellStyle name="Warning Text 6" xfId="1547"/>
    <cellStyle name="Web" xfId="1548"/>
    <cellStyle name="wrap" xfId="1549"/>
    <cellStyle name="Year" xfId="1550"/>
    <cellStyle name="YesNo" xfId="1551"/>
    <cellStyle name="ÿÿÿèt£" xfId="1552"/>
    <cellStyle name="ÿÿÿèt£ 2" xfId="1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6.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4"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0</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104775</xdr:colOff>
      <xdr:row>41</xdr:row>
      <xdr:rowOff>85725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48775"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104775</xdr:colOff>
      <xdr:row>39</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48775" cy="646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104775</xdr:colOff>
      <xdr:row>29</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48775"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552450</xdr:colOff>
      <xdr:row>7</xdr:row>
      <xdr:rowOff>171450</xdr:rowOff>
    </xdr:from>
    <xdr:to>
      <xdr:col>10</xdr:col>
      <xdr:colOff>314325</xdr:colOff>
      <xdr:row>26</xdr:row>
      <xdr:rowOff>47625</xdr:rowOff>
    </xdr:to>
    <xdr:sp macro="" textlink="">
      <xdr:nvSpPr>
        <xdr:cNvPr id="105915" name="Rectangle 48"/>
        <xdr:cNvSpPr>
          <a:spLocks noChangeArrowheads="1"/>
        </xdr:cNvSpPr>
      </xdr:nvSpPr>
      <xdr:spPr bwMode="auto">
        <a:xfrm>
          <a:off x="4505325" y="1304925"/>
          <a:ext cx="2171700" cy="542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Third Quarter 2021</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85725</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25</xdr:row>
      <xdr:rowOff>123825</xdr:rowOff>
    </xdr:from>
    <xdr:to>
      <xdr:col>14</xdr:col>
      <xdr:colOff>428625</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66484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800100</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171450</xdr:rowOff>
        </xdr:from>
        <xdr:to>
          <xdr:col>0</xdr:col>
          <xdr:colOff>0</xdr:colOff>
          <xdr:row>12</xdr:row>
          <xdr:rowOff>171450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customProperty" Target="../customProperty27.bin"/><Relationship Id="rId7" Type="http://schemas.openxmlformats.org/officeDocument/2006/relationships/control" Target="../activeX/activeX13.xml"/><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customProperty" Target="../customProperty28.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30.bin"/><Relationship Id="rId7" Type="http://schemas.openxmlformats.org/officeDocument/2006/relationships/control" Target="../activeX/activeX14.xml"/><Relationship Id="rId2" Type="http://schemas.openxmlformats.org/officeDocument/2006/relationships/customProperty" Target="../customProperty29.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3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33.bin"/><Relationship Id="rId7" Type="http://schemas.openxmlformats.org/officeDocument/2006/relationships/control" Target="../activeX/activeX15.xml"/><Relationship Id="rId2" Type="http://schemas.openxmlformats.org/officeDocument/2006/relationships/customProperty" Target="../customProperty32.bin"/><Relationship Id="rId1" Type="http://schemas.openxmlformats.org/officeDocument/2006/relationships/printerSettings" Target="../printerSettings/printerSettings12.bin"/><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customProperty" Target="../customProperty3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6.bin"/><Relationship Id="rId7" Type="http://schemas.openxmlformats.org/officeDocument/2006/relationships/control" Target="../activeX/activeX16.xml"/><Relationship Id="rId2" Type="http://schemas.openxmlformats.org/officeDocument/2006/relationships/customProperty" Target="../customProperty35.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7.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customProperty" Target="../customProperty39.bin"/><Relationship Id="rId7" Type="http://schemas.openxmlformats.org/officeDocument/2006/relationships/control" Target="../activeX/activeX17.xml"/><Relationship Id="rId2" Type="http://schemas.openxmlformats.org/officeDocument/2006/relationships/customProperty" Target="../customProperty38.bin"/><Relationship Id="rId1" Type="http://schemas.openxmlformats.org/officeDocument/2006/relationships/printerSettings" Target="../printerSettings/printerSettings14.bin"/><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customProperty" Target="../customProperty4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customProperty" Target="../customProperty42.bin"/><Relationship Id="rId7" Type="http://schemas.openxmlformats.org/officeDocument/2006/relationships/control" Target="../activeX/activeX18.xml"/><Relationship Id="rId2" Type="http://schemas.openxmlformats.org/officeDocument/2006/relationships/customProperty" Target="../customProperty41.bin"/><Relationship Id="rId1" Type="http://schemas.openxmlformats.org/officeDocument/2006/relationships/printerSettings" Target="../printerSettings/printerSettings15.bin"/><Relationship Id="rId6" Type="http://schemas.openxmlformats.org/officeDocument/2006/relationships/vmlDrawing" Target="../drawings/vmlDrawing15.vml"/><Relationship Id="rId5" Type="http://schemas.openxmlformats.org/officeDocument/2006/relationships/drawing" Target="../drawings/drawing15.xml"/><Relationship Id="rId4" Type="http://schemas.openxmlformats.org/officeDocument/2006/relationships/customProperty" Target="../customProperty4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image" Target="../media/image8.emf"/><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customProperty" Target="../customProperty15.bin"/><Relationship Id="rId7" Type="http://schemas.openxmlformats.org/officeDocument/2006/relationships/control" Target="../activeX/activeX9.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customProperty" Target="../customProperty16.bin"/></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customProperty" Target="../customProperty18.bin"/><Relationship Id="rId7" Type="http://schemas.openxmlformats.org/officeDocument/2006/relationships/control" Target="../activeX/activeX10.xml"/><Relationship Id="rId2" Type="http://schemas.openxmlformats.org/officeDocument/2006/relationships/customProperty" Target="../customProperty17.bin"/><Relationship Id="rId1" Type="http://schemas.openxmlformats.org/officeDocument/2006/relationships/printerSettings" Target="../printerSettings/printerSettings7.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21.bin"/><Relationship Id="rId7" Type="http://schemas.openxmlformats.org/officeDocument/2006/relationships/control" Target="../activeX/activeX11.xml"/><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4.bin"/><Relationship Id="rId7" Type="http://schemas.openxmlformats.org/officeDocument/2006/relationships/control" Target="../activeX/activeX12.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baseColWidth="10" defaultColWidth="9.140625" defaultRowHeight="12.75"/>
  <sheetData>
    <row r="7" spans="1:1" ht="26.25">
      <c r="A7" s="42"/>
    </row>
    <row r="8" spans="1:1" ht="26.25">
      <c r="A8" s="42" t="str">
        <f>IF(_xll.EPMRetrieveData(,"CONSOLIDATED")=0,"CONSOLIDATED","IMPACTED")</f>
        <v>IMPACTED</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Q45"/>
  <sheetViews>
    <sheetView showGridLines="0" view="pageBreakPreview" zoomScaleNormal="70" zoomScaleSheetLayoutView="100" workbookViewId="0">
      <selection activeCell="B37" sqref="B37"/>
    </sheetView>
  </sheetViews>
  <sheetFormatPr baseColWidth="10" defaultColWidth="9.140625" defaultRowHeight="19.5"/>
  <cols>
    <col min="1" max="1" width="2.28515625" style="571" customWidth="1"/>
    <col min="2" max="2" width="88" style="571" customWidth="1"/>
    <col min="3" max="3" width="15.42578125" style="572" customWidth="1"/>
    <col min="4" max="4" width="1.85546875" style="572" customWidth="1"/>
    <col min="5" max="5" width="15.42578125" style="572" customWidth="1"/>
    <col min="6" max="6" width="1.85546875" style="803" customWidth="1"/>
    <col min="7" max="7" width="15.42578125" style="572" customWidth="1"/>
    <col min="8" max="8" width="1.85546875" style="803" customWidth="1"/>
    <col min="9" max="9" width="15.42578125" style="572" customWidth="1"/>
    <col min="10" max="10" width="1.85546875" style="572" customWidth="1"/>
    <col min="11" max="11" width="15.42578125" style="571" customWidth="1"/>
    <col min="12" max="12" width="1.85546875" style="803" customWidth="1"/>
    <col min="13" max="13" width="15.42578125" style="571" customWidth="1"/>
    <col min="14" max="15" width="9.140625" style="115" customWidth="1"/>
    <col min="16" max="16384" width="9.140625" style="115"/>
  </cols>
  <sheetData>
    <row r="1" spans="1:17" s="43" customFormat="1" ht="16.5" customHeight="1">
      <c r="A1" s="70"/>
      <c r="B1" s="70"/>
      <c r="C1" s="182"/>
      <c r="D1" s="182"/>
      <c r="E1" s="182"/>
      <c r="F1" s="231"/>
      <c r="G1" s="182"/>
      <c r="H1" s="231"/>
      <c r="I1" s="182"/>
      <c r="J1" s="182"/>
      <c r="K1" s="70"/>
      <c r="L1" s="231"/>
      <c r="M1" s="70"/>
    </row>
    <row r="2" spans="1:17" s="43" customFormat="1" ht="23.25">
      <c r="A2" s="61"/>
      <c r="B2" s="61"/>
      <c r="C2" s="189"/>
      <c r="D2" s="189"/>
      <c r="E2" s="678"/>
      <c r="F2" s="679"/>
      <c r="G2" s="211"/>
      <c r="H2" s="44"/>
      <c r="I2" s="189"/>
      <c r="J2" s="71"/>
      <c r="K2" s="70"/>
      <c r="L2" s="231"/>
      <c r="M2" s="211" t="s">
        <v>273</v>
      </c>
    </row>
    <row r="3" spans="1:17" s="43" customFormat="1" ht="15" customHeight="1">
      <c r="A3" s="61"/>
      <c r="B3" s="61"/>
      <c r="C3" s="189"/>
      <c r="D3" s="189"/>
      <c r="E3" s="189"/>
      <c r="F3" s="301"/>
      <c r="G3" s="189"/>
      <c r="H3" s="301"/>
      <c r="I3" s="189"/>
      <c r="J3" s="71"/>
      <c r="K3" s="70"/>
      <c r="L3" s="231"/>
      <c r="M3" s="70"/>
    </row>
    <row r="4" spans="1:17" s="43" customFormat="1" ht="12.75" customHeight="1" thickBot="1">
      <c r="A4" s="61"/>
      <c r="B4" s="61"/>
      <c r="C4" s="189"/>
      <c r="D4" s="189"/>
      <c r="E4" s="189"/>
      <c r="F4" s="301"/>
      <c r="G4" s="189"/>
      <c r="H4" s="301"/>
      <c r="I4" s="189"/>
      <c r="J4" s="71"/>
      <c r="K4" s="186"/>
      <c r="L4" s="185"/>
      <c r="M4" s="65"/>
    </row>
    <row r="5" spans="1:17" s="43" customFormat="1" ht="18.75" customHeight="1" thickTop="1">
      <c r="A5" s="231"/>
      <c r="B5" s="680"/>
      <c r="C5" s="681" t="s">
        <v>155</v>
      </c>
      <c r="D5" s="682"/>
      <c r="E5" s="683" t="s">
        <v>155</v>
      </c>
      <c r="F5" s="183"/>
      <c r="G5" s="70"/>
      <c r="H5" s="684"/>
      <c r="I5" s="685" t="s">
        <v>248</v>
      </c>
      <c r="J5" s="682"/>
      <c r="K5" s="683" t="s">
        <v>248</v>
      </c>
      <c r="L5" s="183"/>
      <c r="M5" s="70"/>
    </row>
    <row r="6" spans="1:17" s="43" customFormat="1" ht="17.25" thickBot="1">
      <c r="A6" s="686" t="s">
        <v>81</v>
      </c>
      <c r="B6" s="687"/>
      <c r="C6" s="688">
        <v>2021</v>
      </c>
      <c r="D6" s="689"/>
      <c r="E6" s="690">
        <v>2020</v>
      </c>
      <c r="F6" s="203"/>
      <c r="G6" s="690" t="s">
        <v>32</v>
      </c>
      <c r="H6" s="691"/>
      <c r="I6" s="692">
        <v>2021</v>
      </c>
      <c r="J6" s="689"/>
      <c r="K6" s="690">
        <v>2020</v>
      </c>
      <c r="L6" s="203"/>
      <c r="M6" s="690" t="s">
        <v>32</v>
      </c>
    </row>
    <row r="7" spans="1:17" s="47" customFormat="1" ht="16.5">
      <c r="A7" s="693" t="s">
        <v>107</v>
      </c>
      <c r="B7" s="291"/>
      <c r="C7" s="694"/>
      <c r="D7" s="695"/>
      <c r="E7" s="696"/>
      <c r="F7" s="696"/>
      <c r="G7" s="696"/>
      <c r="H7" s="697"/>
      <c r="I7" s="698"/>
      <c r="J7" s="695"/>
      <c r="K7" s="696"/>
      <c r="L7" s="696"/>
      <c r="M7" s="696"/>
    </row>
    <row r="8" spans="1:17" s="45" customFormat="1" ht="16.5">
      <c r="A8" s="699" t="s">
        <v>185</v>
      </c>
      <c r="B8" s="301"/>
      <c r="C8" s="700"/>
      <c r="D8" s="682"/>
      <c r="E8" s="203"/>
      <c r="F8" s="203"/>
      <c r="G8" s="203"/>
      <c r="H8" s="701"/>
      <c r="I8" s="196"/>
      <c r="J8" s="682"/>
      <c r="K8" s="203"/>
      <c r="L8" s="203"/>
      <c r="M8" s="203"/>
    </row>
    <row r="9" spans="1:17" s="45" customFormat="1" ht="16.5">
      <c r="A9" s="702" t="s">
        <v>144</v>
      </c>
      <c r="B9" s="703"/>
      <c r="C9" s="704">
        <v>1976</v>
      </c>
      <c r="D9" s="682"/>
      <c r="E9" s="705">
        <v>1931</v>
      </c>
      <c r="F9" s="203"/>
      <c r="G9" s="1342">
        <v>2.3303987571206629E-2</v>
      </c>
      <c r="H9" s="706" t="e">
        <v>#DIV/0!</v>
      </c>
      <c r="I9" s="707">
        <v>5885</v>
      </c>
      <c r="J9" s="682"/>
      <c r="K9" s="705">
        <v>5738</v>
      </c>
      <c r="L9" s="203"/>
      <c r="M9" s="1342">
        <v>2.5618682467758801E-2</v>
      </c>
    </row>
    <row r="10" spans="1:17" s="45" customFormat="1" ht="16.5">
      <c r="A10" s="708" t="s">
        <v>188</v>
      </c>
      <c r="B10" s="708"/>
      <c r="C10" s="704">
        <v>778</v>
      </c>
      <c r="D10" s="682"/>
      <c r="E10" s="705">
        <v>839</v>
      </c>
      <c r="F10" s="203"/>
      <c r="G10" s="1342">
        <v>-7.270560190703218E-2</v>
      </c>
      <c r="H10" s="706" t="e">
        <v>#DIV/0!</v>
      </c>
      <c r="I10" s="707">
        <v>2375</v>
      </c>
      <c r="J10" s="682"/>
      <c r="K10" s="705">
        <v>2574</v>
      </c>
      <c r="L10" s="203"/>
      <c r="M10" s="1342">
        <v>-7.7311577311577312E-2</v>
      </c>
      <c r="Q10" s="48"/>
    </row>
    <row r="11" spans="1:17" s="45" customFormat="1" ht="16.5">
      <c r="A11" s="708" t="s">
        <v>168</v>
      </c>
      <c r="B11" s="708"/>
      <c r="C11" s="709">
        <v>73</v>
      </c>
      <c r="D11" s="710"/>
      <c r="E11" s="711">
        <v>61</v>
      </c>
      <c r="F11" s="196"/>
      <c r="G11" s="1343">
        <v>0.19672131147540983</v>
      </c>
      <c r="H11" s="706" t="e">
        <v>#DIV/0!</v>
      </c>
      <c r="I11" s="712">
        <v>214</v>
      </c>
      <c r="J11" s="710"/>
      <c r="K11" s="711">
        <v>181</v>
      </c>
      <c r="L11" s="196"/>
      <c r="M11" s="1343">
        <v>0.18232044198895028</v>
      </c>
    </row>
    <row r="12" spans="1:17" s="45" customFormat="1" ht="16.5">
      <c r="A12" s="713" t="s">
        <v>171</v>
      </c>
      <c r="B12" s="713"/>
      <c r="C12" s="704">
        <v>2827</v>
      </c>
      <c r="D12" s="682"/>
      <c r="E12" s="705">
        <v>2831</v>
      </c>
      <c r="F12" s="196"/>
      <c r="G12" s="1342">
        <v>-1.4129282938890851E-3</v>
      </c>
      <c r="H12" s="706" t="e">
        <v>#DIV/0!</v>
      </c>
      <c r="I12" s="714">
        <v>8474</v>
      </c>
      <c r="J12" s="682"/>
      <c r="K12" s="705">
        <v>8493</v>
      </c>
      <c r="L12" s="196"/>
      <c r="M12" s="1342">
        <v>-2.2371364653243847E-3</v>
      </c>
      <c r="Q12" s="48"/>
    </row>
    <row r="13" spans="1:17" s="45" customFormat="1" ht="16.5">
      <c r="A13" s="708" t="s">
        <v>179</v>
      </c>
      <c r="B13" s="708"/>
      <c r="C13" s="704">
        <v>93</v>
      </c>
      <c r="D13" s="682"/>
      <c r="E13" s="705">
        <v>80</v>
      </c>
      <c r="F13" s="196"/>
      <c r="G13" s="1342">
        <v>0.16250000000000001</v>
      </c>
      <c r="H13" s="706" t="e">
        <v>#DIV/0!</v>
      </c>
      <c r="I13" s="714">
        <v>264</v>
      </c>
      <c r="J13" s="682"/>
      <c r="K13" s="705">
        <v>236</v>
      </c>
      <c r="L13" s="196"/>
      <c r="M13" s="1342">
        <v>0.11864406779661017</v>
      </c>
    </row>
    <row r="14" spans="1:17" s="47" customFormat="1" ht="16.5">
      <c r="A14" s="715" t="s">
        <v>172</v>
      </c>
      <c r="B14" s="716"/>
      <c r="C14" s="717">
        <v>2920</v>
      </c>
      <c r="D14" s="718"/>
      <c r="E14" s="719">
        <v>2911</v>
      </c>
      <c r="F14" s="698"/>
      <c r="G14" s="1344">
        <v>3.091721058055651E-3</v>
      </c>
      <c r="H14" s="720" t="e">
        <v>#DIV/0!</v>
      </c>
      <c r="I14" s="721">
        <v>8738</v>
      </c>
      <c r="J14" s="718"/>
      <c r="K14" s="719">
        <v>8729</v>
      </c>
      <c r="L14" s="698"/>
      <c r="M14" s="1344">
        <v>1.0310459388246076E-3</v>
      </c>
      <c r="Q14" s="48"/>
    </row>
    <row r="15" spans="1:17" s="45" customFormat="1" ht="16.5">
      <c r="A15" s="708" t="s">
        <v>144</v>
      </c>
      <c r="B15" s="708"/>
      <c r="C15" s="704">
        <v>86</v>
      </c>
      <c r="D15" s="682"/>
      <c r="E15" s="705">
        <v>110</v>
      </c>
      <c r="F15" s="196"/>
      <c r="G15" s="1342">
        <v>-0.21818181818181817</v>
      </c>
      <c r="H15" s="706" t="e">
        <v>#DIV/0!</v>
      </c>
      <c r="I15" s="714">
        <v>331</v>
      </c>
      <c r="J15" s="682"/>
      <c r="K15" s="705">
        <v>346</v>
      </c>
      <c r="L15" s="196"/>
      <c r="M15" s="1342">
        <v>-4.3352601156069363E-2</v>
      </c>
      <c r="Q15" s="48"/>
    </row>
    <row r="16" spans="1:17" s="45" customFormat="1" ht="16.5">
      <c r="A16" s="708" t="s">
        <v>193</v>
      </c>
      <c r="B16" s="708"/>
      <c r="C16" s="722">
        <v>9</v>
      </c>
      <c r="D16" s="710"/>
      <c r="E16" s="711">
        <v>11</v>
      </c>
      <c r="F16" s="196"/>
      <c r="G16" s="1343">
        <v>-0.18181818181818182</v>
      </c>
      <c r="H16" s="706" t="e">
        <v>#DIV/0!</v>
      </c>
      <c r="I16" s="723">
        <v>30</v>
      </c>
      <c r="J16" s="710"/>
      <c r="K16" s="711">
        <v>36</v>
      </c>
      <c r="L16" s="196"/>
      <c r="M16" s="1343">
        <v>-0.16666666666666666</v>
      </c>
    </row>
    <row r="17" spans="1:17" s="45" customFormat="1" ht="16.5">
      <c r="A17" s="713" t="s">
        <v>173</v>
      </c>
      <c r="B17" s="713"/>
      <c r="C17" s="704">
        <v>95</v>
      </c>
      <c r="D17" s="682"/>
      <c r="E17" s="705">
        <v>121</v>
      </c>
      <c r="F17" s="196"/>
      <c r="G17" s="1342">
        <v>-0.21487603305785125</v>
      </c>
      <c r="H17" s="706" t="e">
        <v>#DIV/0!</v>
      </c>
      <c r="I17" s="714">
        <v>361</v>
      </c>
      <c r="J17" s="682"/>
      <c r="K17" s="705">
        <v>382</v>
      </c>
      <c r="L17" s="196"/>
      <c r="M17" s="1342">
        <v>-5.4973821989528798E-2</v>
      </c>
      <c r="Q17" s="48"/>
    </row>
    <row r="18" spans="1:17" s="45" customFormat="1" ht="16.5">
      <c r="A18" s="724" t="s">
        <v>181</v>
      </c>
      <c r="B18" s="708"/>
      <c r="C18" s="704">
        <v>0</v>
      </c>
      <c r="D18" s="682"/>
      <c r="E18" s="705">
        <v>0</v>
      </c>
      <c r="F18" s="196"/>
      <c r="G18" s="705">
        <v>0</v>
      </c>
      <c r="H18" s="725">
        <v>0</v>
      </c>
      <c r="I18" s="714">
        <v>0</v>
      </c>
      <c r="J18" s="682"/>
      <c r="K18" s="705">
        <v>0</v>
      </c>
      <c r="L18" s="196"/>
      <c r="M18" s="1327" t="s">
        <v>296</v>
      </c>
    </row>
    <row r="19" spans="1:17" s="47" customFormat="1" ht="16.5">
      <c r="A19" s="715" t="s">
        <v>174</v>
      </c>
      <c r="B19" s="716"/>
      <c r="C19" s="717">
        <v>95</v>
      </c>
      <c r="D19" s="718"/>
      <c r="E19" s="719">
        <v>121</v>
      </c>
      <c r="F19" s="698"/>
      <c r="G19" s="1344">
        <v>-0.21487603305785125</v>
      </c>
      <c r="H19" s="720" t="e">
        <v>#DIV/0!</v>
      </c>
      <c r="I19" s="721">
        <v>361</v>
      </c>
      <c r="J19" s="718"/>
      <c r="K19" s="719">
        <v>382</v>
      </c>
      <c r="L19" s="698"/>
      <c r="M19" s="1344">
        <v>-5.4973821989528798E-2</v>
      </c>
      <c r="Q19" s="48"/>
    </row>
    <row r="20" spans="1:17" s="45" customFormat="1" ht="16.5">
      <c r="A20" s="726" t="s">
        <v>175</v>
      </c>
      <c r="B20" s="713"/>
      <c r="C20" s="704">
        <v>2922</v>
      </c>
      <c r="D20" s="682"/>
      <c r="E20" s="705">
        <v>2952</v>
      </c>
      <c r="F20" s="196"/>
      <c r="G20" s="1342">
        <v>-1.016260162601626E-2</v>
      </c>
      <c r="H20" s="706" t="e">
        <v>#DIV/0!</v>
      </c>
      <c r="I20" s="714">
        <v>8835</v>
      </c>
      <c r="J20" s="682"/>
      <c r="K20" s="705">
        <v>8875</v>
      </c>
      <c r="L20" s="196"/>
      <c r="M20" s="1342">
        <v>-4.507042253521127E-3</v>
      </c>
      <c r="Q20" s="48"/>
    </row>
    <row r="21" spans="1:17" s="47" customFormat="1" ht="16.5">
      <c r="A21" s="715" t="s">
        <v>170</v>
      </c>
      <c r="B21" s="716"/>
      <c r="C21" s="727">
        <v>3015</v>
      </c>
      <c r="D21" s="695"/>
      <c r="E21" s="728">
        <v>3032</v>
      </c>
      <c r="F21" s="729"/>
      <c r="G21" s="1345">
        <v>-5.6068601583113458E-3</v>
      </c>
      <c r="H21" s="730" t="e">
        <v>#DIV/0!</v>
      </c>
      <c r="I21" s="731">
        <v>9099</v>
      </c>
      <c r="J21" s="695"/>
      <c r="K21" s="728">
        <v>9111</v>
      </c>
      <c r="L21" s="698"/>
      <c r="M21" s="1345">
        <v>-1.3170892327955218E-3</v>
      </c>
      <c r="Q21" s="48"/>
    </row>
    <row r="22" spans="1:17" s="45" customFormat="1" ht="16.5">
      <c r="A22" s="732" t="s">
        <v>139</v>
      </c>
      <c r="B22" s="733"/>
      <c r="C22" s="734">
        <v>-1682</v>
      </c>
      <c r="D22" s="710"/>
      <c r="E22" s="735">
        <v>-1712</v>
      </c>
      <c r="F22" s="203"/>
      <c r="G22" s="1343">
        <v>1.7523364485981307E-2</v>
      </c>
      <c r="H22" s="706" t="e">
        <v>#DIV/0!</v>
      </c>
      <c r="I22" s="736">
        <v>-5110</v>
      </c>
      <c r="J22" s="710"/>
      <c r="K22" s="735">
        <v>-5177</v>
      </c>
      <c r="L22" s="203"/>
      <c r="M22" s="1343">
        <v>1.2941858219045779E-2</v>
      </c>
    </row>
    <row r="23" spans="1:17" s="45" customFormat="1" ht="16.5">
      <c r="A23" s="737" t="s">
        <v>102</v>
      </c>
      <c r="B23" s="738"/>
      <c r="C23" s="739">
        <v>1333</v>
      </c>
      <c r="D23" s="682"/>
      <c r="E23" s="740">
        <v>1320</v>
      </c>
      <c r="F23" s="203"/>
      <c r="G23" s="1342">
        <v>9.8484848484848477E-3</v>
      </c>
      <c r="H23" s="706" t="e">
        <v>#DIV/0!</v>
      </c>
      <c r="I23" s="741">
        <v>3989</v>
      </c>
      <c r="J23" s="682"/>
      <c r="K23" s="740">
        <v>3934</v>
      </c>
      <c r="L23" s="203"/>
      <c r="M23" s="1342">
        <v>1.3980681240467717E-2</v>
      </c>
    </row>
    <row r="24" spans="1:17" s="45" customFormat="1" ht="16.5">
      <c r="A24" s="742" t="s">
        <v>161</v>
      </c>
      <c r="B24" s="743"/>
      <c r="C24" s="744">
        <v>0.44212271973466005</v>
      </c>
      <c r="D24" s="745"/>
      <c r="E24" s="746">
        <v>0.43535620052770446</v>
      </c>
      <c r="F24" s="747"/>
      <c r="G24" s="1346">
        <v>0.70000000000000062</v>
      </c>
      <c r="H24" s="748">
        <v>44.212271973466002</v>
      </c>
      <c r="I24" s="749">
        <v>0.438</v>
      </c>
      <c r="J24" s="745"/>
      <c r="K24" s="746">
        <v>0.432</v>
      </c>
      <c r="L24" s="747"/>
      <c r="M24" s="1346">
        <v>0.60000000000000053</v>
      </c>
    </row>
    <row r="25" spans="1:17" s="45" customFormat="1" ht="6.75" customHeight="1">
      <c r="A25" s="738"/>
      <c r="B25" s="737"/>
      <c r="C25" s="704"/>
      <c r="D25" s="682"/>
      <c r="E25" s="707"/>
      <c r="F25" s="203"/>
      <c r="G25" s="1342"/>
      <c r="H25" s="706"/>
      <c r="I25" s="707"/>
      <c r="J25" s="682"/>
      <c r="K25" s="707"/>
      <c r="L25" s="203"/>
      <c r="M25" s="1342"/>
    </row>
    <row r="26" spans="1:17" s="45" customFormat="1" ht="16.5">
      <c r="A26" s="684" t="s">
        <v>80</v>
      </c>
      <c r="B26" s="183"/>
      <c r="C26" s="750">
        <v>880</v>
      </c>
      <c r="D26" s="682"/>
      <c r="E26" s="751">
        <v>792</v>
      </c>
      <c r="F26" s="203"/>
      <c r="G26" s="1342">
        <v>-0.1111111111111111</v>
      </c>
      <c r="H26" s="706" t="e">
        <v>#DIV/0!</v>
      </c>
      <c r="I26" s="752">
        <v>2464</v>
      </c>
      <c r="J26" s="682"/>
      <c r="K26" s="751">
        <v>2108</v>
      </c>
      <c r="L26" s="203"/>
      <c r="M26" s="1342">
        <v>-0.16888045540796964</v>
      </c>
    </row>
    <row r="27" spans="1:17" s="45" customFormat="1" ht="16.5">
      <c r="A27" s="753" t="s">
        <v>141</v>
      </c>
      <c r="B27" s="754"/>
      <c r="C27" s="755">
        <v>0.29187396351575456</v>
      </c>
      <c r="D27" s="756"/>
      <c r="E27" s="757">
        <v>0.26121372031662271</v>
      </c>
      <c r="F27" s="758"/>
      <c r="G27" s="761">
        <v>-3.099999999999997</v>
      </c>
      <c r="H27" s="759">
        <v>-29.187396351575458</v>
      </c>
      <c r="I27" s="760">
        <v>0.27079898889987913</v>
      </c>
      <c r="J27" s="756"/>
      <c r="K27" s="757">
        <v>0.23136867522774668</v>
      </c>
      <c r="L27" s="758"/>
      <c r="M27" s="761">
        <v>-4.0000000000000009</v>
      </c>
    </row>
    <row r="28" spans="1:17" s="47" customFormat="1">
      <c r="A28" s="693" t="s">
        <v>274</v>
      </c>
      <c r="B28" s="291"/>
      <c r="C28" s="762"/>
      <c r="D28" s="763"/>
      <c r="E28" s="764"/>
      <c r="F28" s="458"/>
      <c r="G28" s="1341"/>
      <c r="H28" s="766"/>
      <c r="I28" s="291"/>
      <c r="J28" s="763"/>
      <c r="K28" s="764"/>
      <c r="L28" s="458"/>
      <c r="M28" s="1341"/>
    </row>
    <row r="29" spans="1:17" s="45" customFormat="1" ht="16.5">
      <c r="A29" s="767" t="s">
        <v>308</v>
      </c>
      <c r="B29" s="261"/>
      <c r="C29" s="768">
        <v>65779</v>
      </c>
      <c r="D29" s="769"/>
      <c r="E29" s="770">
        <v>62859</v>
      </c>
      <c r="F29" s="771"/>
      <c r="G29" s="1180">
        <v>4.6453172974434846E-2</v>
      </c>
      <c r="H29" s="706" t="e">
        <v>#DIV/0!</v>
      </c>
      <c r="I29" s="772">
        <v>104667</v>
      </c>
      <c r="J29" s="773"/>
      <c r="K29" s="774">
        <v>104477</v>
      </c>
      <c r="L29" s="183"/>
      <c r="M29" s="1180">
        <v>1.8185820802664701E-3</v>
      </c>
      <c r="Q29" s="48"/>
    </row>
    <row r="30" spans="1:17" s="45" customFormat="1">
      <c r="A30" s="775" t="s">
        <v>275</v>
      </c>
      <c r="B30" s="776"/>
      <c r="C30" s="768">
        <v>3814034.6467358</v>
      </c>
      <c r="D30" s="777"/>
      <c r="E30" s="778">
        <v>3660078</v>
      </c>
      <c r="F30" s="779"/>
      <c r="G30" s="1179">
        <v>4.20637611372763E-2</v>
      </c>
      <c r="H30" s="781" t="e">
        <v>#DIV/0!</v>
      </c>
      <c r="I30" s="772">
        <v>3814034.6467358</v>
      </c>
      <c r="J30" s="773"/>
      <c r="K30" s="774">
        <v>3660078</v>
      </c>
      <c r="L30" s="782"/>
      <c r="M30" s="1179">
        <v>4.20637611372763E-2</v>
      </c>
    </row>
    <row r="31" spans="1:17" s="47" customFormat="1">
      <c r="A31" s="693" t="s">
        <v>276</v>
      </c>
      <c r="B31" s="291"/>
      <c r="C31" s="762"/>
      <c r="D31" s="763"/>
      <c r="E31" s="458"/>
      <c r="F31" s="458"/>
      <c r="G31" s="1341"/>
      <c r="H31" s="766"/>
      <c r="I31" s="291"/>
      <c r="J31" s="763"/>
      <c r="K31" s="764"/>
      <c r="L31" s="458"/>
      <c r="M31" s="1341"/>
    </row>
    <row r="32" spans="1:17" s="45" customFormat="1" ht="20.25" customHeight="1">
      <c r="A32" s="684" t="s">
        <v>298</v>
      </c>
      <c r="B32" s="183"/>
      <c r="C32" s="783">
        <v>10521</v>
      </c>
      <c r="D32" s="769"/>
      <c r="E32" s="770">
        <v>-296</v>
      </c>
      <c r="F32" s="771"/>
      <c r="G32" s="1180" t="s">
        <v>309</v>
      </c>
      <c r="H32" s="706" t="e">
        <v>#DIV/0!</v>
      </c>
      <c r="I32" s="784">
        <v>-3519</v>
      </c>
      <c r="J32" s="769"/>
      <c r="K32" s="770">
        <v>-34395</v>
      </c>
      <c r="L32" s="771"/>
      <c r="M32" s="1180">
        <v>0.89768861753161799</v>
      </c>
    </row>
    <row r="33" spans="1:17" s="45" customFormat="1" ht="20.25" customHeight="1">
      <c r="A33" s="684" t="s">
        <v>277</v>
      </c>
      <c r="B33" s="183"/>
      <c r="C33" s="783">
        <v>31641</v>
      </c>
      <c r="D33" s="785"/>
      <c r="E33" s="786">
        <v>18837</v>
      </c>
      <c r="F33" s="787"/>
      <c r="G33" s="1180">
        <v>0.67972607103041882</v>
      </c>
      <c r="H33" s="781" t="e">
        <v>#DIV/0!</v>
      </c>
      <c r="I33" s="784">
        <v>46877</v>
      </c>
      <c r="J33" s="769"/>
      <c r="K33" s="786">
        <v>18085</v>
      </c>
      <c r="L33" s="771"/>
      <c r="M33" s="1180" t="s">
        <v>309</v>
      </c>
      <c r="Q33" s="48"/>
    </row>
    <row r="34" spans="1:17" s="45" customFormat="1" ht="20.25" customHeight="1">
      <c r="A34" s="684" t="s">
        <v>199</v>
      </c>
      <c r="B34" s="183"/>
      <c r="C34" s="783">
        <v>-21120</v>
      </c>
      <c r="D34" s="785"/>
      <c r="E34" s="786">
        <v>-19133</v>
      </c>
      <c r="F34" s="787"/>
      <c r="G34" s="1179">
        <v>-0.10385198348403282</v>
      </c>
      <c r="H34" s="781"/>
      <c r="I34" s="788">
        <v>-50396</v>
      </c>
      <c r="J34" s="769"/>
      <c r="K34" s="770">
        <v>-52480</v>
      </c>
      <c r="L34" s="771"/>
      <c r="M34" s="1179">
        <v>3.9710365853658537E-2</v>
      </c>
      <c r="O34" s="46"/>
    </row>
    <row r="35" spans="1:17" s="45" customFormat="1" ht="20.25" customHeight="1">
      <c r="A35" s="684" t="s">
        <v>278</v>
      </c>
      <c r="B35" s="183"/>
      <c r="C35" s="768">
        <v>2728961.1380113</v>
      </c>
      <c r="D35" s="789"/>
      <c r="E35" s="778">
        <v>2738069</v>
      </c>
      <c r="F35" s="738"/>
      <c r="G35" s="1179">
        <v>-3.3263814712850533E-3</v>
      </c>
      <c r="H35" s="781" t="e">
        <v>#DIV/0!</v>
      </c>
      <c r="I35" s="772">
        <v>2728961.1380113</v>
      </c>
      <c r="J35" s="790"/>
      <c r="K35" s="774">
        <v>2738069</v>
      </c>
      <c r="L35" s="231"/>
      <c r="M35" s="1179">
        <v>-3.3263814712850533E-3</v>
      </c>
      <c r="Q35" s="48"/>
    </row>
    <row r="36" spans="1:17" s="45" customFormat="1" ht="20.25" customHeight="1">
      <c r="A36" s="684" t="s">
        <v>279</v>
      </c>
      <c r="B36" s="183"/>
      <c r="C36" s="768">
        <v>1853250.1380113999</v>
      </c>
      <c r="D36" s="789"/>
      <c r="E36" s="778">
        <v>1785267</v>
      </c>
      <c r="F36" s="738"/>
      <c r="G36" s="1179">
        <v>3.8080095588726999E-2</v>
      </c>
      <c r="H36" s="781" t="e">
        <v>#DIV/0!</v>
      </c>
      <c r="I36" s="772">
        <v>1853250.1380113999</v>
      </c>
      <c r="J36" s="790"/>
      <c r="K36" s="774">
        <v>1785267</v>
      </c>
      <c r="L36" s="231"/>
      <c r="M36" s="1179">
        <v>3.8080095588726999E-2</v>
      </c>
    </row>
    <row r="37" spans="1:17" s="45" customFormat="1" ht="20.25" customHeight="1">
      <c r="A37" s="684" t="s">
        <v>280</v>
      </c>
      <c r="B37" s="183"/>
      <c r="C37" s="768">
        <v>875710.9999999</v>
      </c>
      <c r="D37" s="789"/>
      <c r="E37" s="778">
        <v>952802</v>
      </c>
      <c r="F37" s="738"/>
      <c r="G37" s="1179">
        <v>-8.0909779786461411E-2</v>
      </c>
      <c r="H37" s="781"/>
      <c r="I37" s="772">
        <v>875710.9999999</v>
      </c>
      <c r="J37" s="790"/>
      <c r="K37" s="774">
        <v>952802</v>
      </c>
      <c r="L37" s="231"/>
      <c r="M37" s="1179">
        <v>-8.0909779786461411E-2</v>
      </c>
      <c r="O37" s="46"/>
      <c r="Q37" s="48"/>
    </row>
    <row r="38" spans="1:17" s="47" customFormat="1">
      <c r="A38" s="791" t="s">
        <v>281</v>
      </c>
      <c r="B38" s="792"/>
      <c r="C38" s="793"/>
      <c r="D38" s="763"/>
      <c r="E38" s="458"/>
      <c r="F38" s="458"/>
      <c r="G38" s="1341"/>
      <c r="H38" s="766"/>
      <c r="I38" s="291"/>
      <c r="J38" s="763"/>
      <c r="K38" s="764"/>
      <c r="L38" s="458"/>
      <c r="M38" s="1341"/>
    </row>
    <row r="39" spans="1:17" s="45" customFormat="1" ht="16.5">
      <c r="A39" s="767" t="s">
        <v>210</v>
      </c>
      <c r="B39" s="1191"/>
      <c r="C39" s="1192">
        <v>-42755</v>
      </c>
      <c r="D39" s="789"/>
      <c r="E39" s="786">
        <v>-49792</v>
      </c>
      <c r="F39" s="738"/>
      <c r="G39" s="1179">
        <v>0.14132792416452442</v>
      </c>
      <c r="H39" s="781" t="e">
        <v>#DIV/0!</v>
      </c>
      <c r="I39" s="1192">
        <v>-145116</v>
      </c>
      <c r="J39" s="789"/>
      <c r="K39" s="796">
        <v>-159792</v>
      </c>
      <c r="L39" s="738"/>
      <c r="M39" s="1179">
        <v>9.1844397717032136E-2</v>
      </c>
    </row>
    <row r="40" spans="1:17" s="45" customFormat="1" ht="21.75" customHeight="1" thickBot="1">
      <c r="A40" s="767" t="s">
        <v>211</v>
      </c>
      <c r="B40" s="1191"/>
      <c r="C40" s="1193">
        <v>2338816.0000001001</v>
      </c>
      <c r="D40" s="789"/>
      <c r="E40" s="786">
        <v>2537691</v>
      </c>
      <c r="F40" s="738"/>
      <c r="G40" s="1179">
        <v>-7.8368485367170351E-2</v>
      </c>
      <c r="H40" s="781" t="e">
        <v>#DIV/0!</v>
      </c>
      <c r="I40" s="1193">
        <v>2338816.0000001001</v>
      </c>
      <c r="J40" s="789"/>
      <c r="K40" s="778">
        <v>2537691</v>
      </c>
      <c r="L40" s="738"/>
      <c r="M40" s="1179">
        <v>-7.8368485367170351E-2</v>
      </c>
      <c r="Q40" s="48"/>
    </row>
    <row r="41" spans="1:17" s="45" customFormat="1" ht="7.5" customHeight="1" thickTop="1">
      <c r="A41" s="794"/>
      <c r="B41" s="794"/>
      <c r="C41" s="795"/>
      <c r="D41" s="738"/>
      <c r="E41" s="796"/>
      <c r="F41" s="738"/>
      <c r="G41" s="780"/>
      <c r="H41" s="780"/>
      <c r="I41" s="795"/>
      <c r="J41" s="738"/>
      <c r="K41" s="751"/>
      <c r="L41" s="231"/>
      <c r="M41" s="465"/>
    </row>
    <row r="42" spans="1:17" s="800" customFormat="1" ht="23.25" customHeight="1">
      <c r="A42" s="797" t="s">
        <v>78</v>
      </c>
      <c r="B42" s="797"/>
      <c r="C42" s="798"/>
      <c r="D42" s="799"/>
      <c r="E42" s="770"/>
      <c r="F42" s="799"/>
      <c r="G42" s="464"/>
      <c r="H42" s="464"/>
      <c r="I42" s="798"/>
      <c r="J42" s="799"/>
      <c r="K42" s="774"/>
      <c r="L42" s="799"/>
      <c r="M42" s="464"/>
    </row>
    <row r="43" spans="1:17" ht="29.25" customHeight="1">
      <c r="A43" s="50" t="s">
        <v>230</v>
      </c>
      <c r="B43" s="1418" t="s">
        <v>247</v>
      </c>
      <c r="C43" s="1418"/>
      <c r="D43" s="1418"/>
      <c r="E43" s="1418"/>
      <c r="F43" s="1418"/>
      <c r="G43" s="1418"/>
      <c r="H43" s="1418"/>
      <c r="I43" s="1418"/>
      <c r="J43" s="1418"/>
      <c r="K43" s="1418"/>
      <c r="L43" s="1418"/>
      <c r="M43" s="1418"/>
    </row>
    <row r="44" spans="1:17">
      <c r="A44" s="50" t="s">
        <v>231</v>
      </c>
      <c r="B44" s="801" t="s">
        <v>232</v>
      </c>
      <c r="C44" s="801"/>
      <c r="D44" s="801"/>
      <c r="E44" s="801"/>
      <c r="F44" s="801"/>
      <c r="G44" s="801"/>
      <c r="H44" s="802"/>
      <c r="I44" s="675"/>
      <c r="J44" s="675"/>
      <c r="K44" s="672"/>
      <c r="L44" s="802"/>
      <c r="M44" s="672"/>
    </row>
    <row r="45" spans="1:17">
      <c r="B45" s="49"/>
      <c r="C45" s="51"/>
      <c r="D45" s="51"/>
      <c r="E45" s="51"/>
      <c r="F45" s="52"/>
      <c r="G45" s="51"/>
    </row>
  </sheetData>
  <mergeCells count="1">
    <mergeCell ref="B43:M43"/>
  </mergeCells>
  <printOptions horizontalCentered="1"/>
  <pageMargins left="0.51181102362204722" right="0.51181102362204722" top="0.51181102362204722" bottom="0.51181102362204722" header="0.51181102362204722" footer="0.51181102362204722"/>
  <pageSetup scale="66" firstPageNumber="2" orientation="landscape" useFirstPageNumber="1" r:id="rId1"/>
  <headerFooter>
    <oddFooter>&amp;R&amp;"Helvetica,Regular"&amp;12BCE Supplementary Financial Information - Third Quarter 2021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9937" r:id="rId7"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T353"/>
  <sheetViews>
    <sheetView showGridLines="0" view="pageBreakPreview" zoomScale="60" zoomScaleNormal="50" zoomScalePageLayoutView="40" workbookViewId="0">
      <selection activeCell="B6" sqref="B6"/>
    </sheetView>
  </sheetViews>
  <sheetFormatPr baseColWidth="10" defaultColWidth="9.140625" defaultRowHeight="26.25"/>
  <cols>
    <col min="1" max="1" width="3" style="835" customWidth="1"/>
    <col min="2" max="2" width="119.5703125" style="835" customWidth="1"/>
    <col min="3" max="3" width="19.42578125" style="835" customWidth="1"/>
    <col min="4" max="4" width="1.85546875" style="835" customWidth="1"/>
    <col min="5" max="5" width="21.85546875" style="835" customWidth="1"/>
    <col min="6" max="6" width="19.42578125" style="835" customWidth="1"/>
    <col min="7" max="7" width="19.42578125" style="903" customWidth="1"/>
    <col min="8" max="8" width="1.7109375" style="829" customWidth="1"/>
    <col min="9" max="9" width="19.42578125" style="835" customWidth="1"/>
    <col min="10" max="10" width="1.7109375" style="835" customWidth="1"/>
    <col min="11" max="13" width="19.42578125" style="835" customWidth="1"/>
    <col min="14" max="14" width="19.42578125" style="903" customWidth="1"/>
    <col min="15" max="15" width="15.28515625" style="808" bestFit="1" customWidth="1"/>
    <col min="16" max="16" width="18.5703125" style="808" bestFit="1" customWidth="1"/>
    <col min="17" max="17" width="13" style="808" bestFit="1" customWidth="1"/>
    <col min="18" max="18" width="12.5703125" style="808" customWidth="1"/>
    <col min="19" max="16384" width="9.140625" style="808"/>
  </cols>
  <sheetData>
    <row r="1" spans="1:15" ht="7.5" customHeight="1">
      <c r="A1" s="809"/>
      <c r="B1" s="809"/>
      <c r="C1" s="809"/>
      <c r="D1" s="809"/>
      <c r="E1" s="810"/>
      <c r="F1" s="810"/>
      <c r="G1" s="809"/>
      <c r="H1" s="811"/>
      <c r="I1" s="810"/>
      <c r="J1" s="810"/>
      <c r="K1" s="810"/>
      <c r="L1" s="810"/>
      <c r="M1" s="810"/>
      <c r="N1" s="809"/>
      <c r="O1" s="807"/>
    </row>
    <row r="2" spans="1:15">
      <c r="A2" s="809"/>
      <c r="B2" s="809"/>
      <c r="C2" s="809"/>
      <c r="D2" s="809"/>
      <c r="E2" s="810"/>
      <c r="F2" s="810"/>
      <c r="G2" s="809"/>
      <c r="H2" s="811"/>
      <c r="I2" s="810"/>
      <c r="J2" s="810"/>
      <c r="K2" s="810"/>
      <c r="L2" s="812"/>
      <c r="M2" s="678"/>
      <c r="N2" s="188" t="s">
        <v>143</v>
      </c>
      <c r="O2" s="807"/>
    </row>
    <row r="3" spans="1:15" ht="3.75" customHeight="1">
      <c r="A3" s="809"/>
      <c r="B3" s="809"/>
      <c r="C3" s="809"/>
      <c r="D3" s="809"/>
      <c r="E3" s="810"/>
      <c r="F3" s="810"/>
      <c r="G3" s="809"/>
      <c r="H3" s="811"/>
      <c r="I3" s="810"/>
      <c r="J3" s="810"/>
      <c r="K3" s="810"/>
      <c r="L3" s="678"/>
      <c r="M3" s="678"/>
      <c r="N3" s="813"/>
      <c r="O3" s="807"/>
    </row>
    <row r="4" spans="1:15" ht="20.100000000000001" customHeight="1">
      <c r="A4" s="809"/>
      <c r="B4" s="809"/>
      <c r="C4" s="809"/>
      <c r="D4" s="809"/>
      <c r="E4" s="810"/>
      <c r="F4" s="810"/>
      <c r="G4" s="809"/>
      <c r="H4" s="811"/>
      <c r="I4" s="810"/>
      <c r="J4" s="810"/>
      <c r="K4" s="810"/>
      <c r="L4" s="810"/>
      <c r="M4" s="810"/>
      <c r="N4" s="809"/>
      <c r="O4" s="807"/>
    </row>
    <row r="5" spans="1:15" ht="27.75" customHeight="1">
      <c r="A5" s="442"/>
      <c r="B5" s="442"/>
      <c r="C5" s="442"/>
      <c r="D5" s="442"/>
      <c r="E5" s="447"/>
      <c r="F5" s="447"/>
      <c r="G5" s="442"/>
      <c r="H5" s="799"/>
      <c r="I5" s="447"/>
      <c r="J5" s="447"/>
      <c r="K5" s="447"/>
      <c r="L5" s="447"/>
      <c r="M5" s="447"/>
      <c r="N5" s="442"/>
      <c r="O5" s="807"/>
    </row>
    <row r="6" spans="1:15" ht="47.25" thickBot="1">
      <c r="A6" s="1304" t="s">
        <v>81</v>
      </c>
      <c r="B6" s="1305"/>
      <c r="C6" s="814" t="s">
        <v>250</v>
      </c>
      <c r="D6" s="815"/>
      <c r="E6" s="817" t="s">
        <v>290</v>
      </c>
      <c r="F6" s="818" t="s">
        <v>251</v>
      </c>
      <c r="G6" s="818" t="s">
        <v>226</v>
      </c>
      <c r="H6" s="819"/>
      <c r="I6" s="816" t="s">
        <v>223</v>
      </c>
      <c r="J6" s="815"/>
      <c r="K6" s="818" t="s">
        <v>206</v>
      </c>
      <c r="L6" s="818" t="s">
        <v>207</v>
      </c>
      <c r="M6" s="818" t="s">
        <v>208</v>
      </c>
      <c r="N6" s="818" t="s">
        <v>209</v>
      </c>
      <c r="O6" s="807"/>
    </row>
    <row r="7" spans="1:15" s="824" customFormat="1" ht="22.5" customHeight="1">
      <c r="A7" s="1306" t="s">
        <v>107</v>
      </c>
      <c r="B7" s="1307"/>
      <c r="C7" s="821"/>
      <c r="D7" s="821"/>
      <c r="E7" s="822"/>
      <c r="F7" s="822"/>
      <c r="G7" s="822"/>
      <c r="H7" s="821"/>
      <c r="I7" s="822"/>
      <c r="J7" s="822"/>
      <c r="K7" s="822"/>
      <c r="L7" s="822"/>
      <c r="M7" s="822"/>
      <c r="N7" s="823"/>
      <c r="O7" s="820"/>
    </row>
    <row r="8" spans="1:15" s="829" customFormat="1" ht="22.5" customHeight="1">
      <c r="A8" s="1308" t="s">
        <v>185</v>
      </c>
      <c r="B8" s="1308"/>
      <c r="C8" s="825"/>
      <c r="D8" s="825"/>
      <c r="E8" s="826"/>
      <c r="F8" s="826"/>
      <c r="G8" s="826"/>
      <c r="H8" s="827"/>
      <c r="I8" s="826"/>
      <c r="J8" s="826"/>
      <c r="K8" s="826"/>
      <c r="L8" s="826"/>
      <c r="M8" s="826"/>
      <c r="N8" s="828"/>
      <c r="O8" s="806"/>
    </row>
    <row r="9" spans="1:15" s="835" customFormat="1" ht="22.5" customHeight="1">
      <c r="A9" s="1309" t="s">
        <v>144</v>
      </c>
      <c r="B9" s="1309"/>
      <c r="C9" s="831">
        <v>5885</v>
      </c>
      <c r="D9" s="830"/>
      <c r="E9" s="831">
        <v>1976</v>
      </c>
      <c r="F9" s="832">
        <v>1944</v>
      </c>
      <c r="G9" s="832">
        <v>1965</v>
      </c>
      <c r="H9" s="833"/>
      <c r="I9" s="832">
        <v>7691</v>
      </c>
      <c r="J9" s="830"/>
      <c r="K9" s="832">
        <v>1953</v>
      </c>
      <c r="L9" s="832">
        <v>1931</v>
      </c>
      <c r="M9" s="832">
        <v>1916</v>
      </c>
      <c r="N9" s="832">
        <v>1891</v>
      </c>
      <c r="O9" s="834"/>
    </row>
    <row r="10" spans="1:15" s="835" customFormat="1" ht="22.5" customHeight="1">
      <c r="A10" s="1310" t="s">
        <v>188</v>
      </c>
      <c r="B10" s="1310"/>
      <c r="C10" s="831">
        <v>2375</v>
      </c>
      <c r="D10" s="830"/>
      <c r="E10" s="831">
        <v>778</v>
      </c>
      <c r="F10" s="832">
        <v>794</v>
      </c>
      <c r="G10" s="832">
        <v>803</v>
      </c>
      <c r="H10" s="833"/>
      <c r="I10" s="837">
        <v>3402</v>
      </c>
      <c r="J10" s="836"/>
      <c r="K10" s="837">
        <v>828</v>
      </c>
      <c r="L10" s="837">
        <v>839</v>
      </c>
      <c r="M10" s="837">
        <v>863</v>
      </c>
      <c r="N10" s="837">
        <v>872</v>
      </c>
      <c r="O10" s="834"/>
    </row>
    <row r="11" spans="1:15" s="835" customFormat="1" ht="22.5" customHeight="1">
      <c r="A11" s="1309" t="s">
        <v>168</v>
      </c>
      <c r="B11" s="1309"/>
      <c r="C11" s="838">
        <v>214</v>
      </c>
      <c r="D11" s="830"/>
      <c r="E11" s="838">
        <v>73</v>
      </c>
      <c r="F11" s="839">
        <v>67</v>
      </c>
      <c r="G11" s="839">
        <v>74</v>
      </c>
      <c r="H11" s="833"/>
      <c r="I11" s="840">
        <v>248</v>
      </c>
      <c r="J11" s="836"/>
      <c r="K11" s="840">
        <v>67</v>
      </c>
      <c r="L11" s="840">
        <v>61</v>
      </c>
      <c r="M11" s="840">
        <v>58</v>
      </c>
      <c r="N11" s="840">
        <v>62</v>
      </c>
      <c r="O11" s="834"/>
    </row>
    <row r="12" spans="1:15" s="835" customFormat="1" ht="22.5" customHeight="1">
      <c r="A12" s="1311" t="s">
        <v>171</v>
      </c>
      <c r="B12" s="1311"/>
      <c r="C12" s="831">
        <v>8474</v>
      </c>
      <c r="D12" s="825"/>
      <c r="E12" s="831">
        <v>2827</v>
      </c>
      <c r="F12" s="832">
        <v>2805</v>
      </c>
      <c r="G12" s="832">
        <v>2842</v>
      </c>
      <c r="H12" s="827"/>
      <c r="I12" s="837">
        <v>11341</v>
      </c>
      <c r="J12" s="841"/>
      <c r="K12" s="837">
        <v>2848</v>
      </c>
      <c r="L12" s="837">
        <v>2831</v>
      </c>
      <c r="M12" s="837">
        <v>2837</v>
      </c>
      <c r="N12" s="837">
        <v>2825</v>
      </c>
      <c r="O12" s="834"/>
    </row>
    <row r="13" spans="1:15" s="835" customFormat="1" ht="22.5" customHeight="1">
      <c r="A13" s="1312" t="s">
        <v>179</v>
      </c>
      <c r="B13" s="1312"/>
      <c r="C13" s="843">
        <v>264</v>
      </c>
      <c r="D13" s="842"/>
      <c r="E13" s="843">
        <v>93</v>
      </c>
      <c r="F13" s="844">
        <v>86</v>
      </c>
      <c r="G13" s="844">
        <v>85</v>
      </c>
      <c r="H13" s="845"/>
      <c r="I13" s="844">
        <v>321</v>
      </c>
      <c r="J13" s="836"/>
      <c r="K13" s="837">
        <v>85</v>
      </c>
      <c r="L13" s="837">
        <v>80</v>
      </c>
      <c r="M13" s="846">
        <v>80</v>
      </c>
      <c r="N13" s="837">
        <v>76</v>
      </c>
      <c r="O13" s="834"/>
    </row>
    <row r="14" spans="1:15" s="824" customFormat="1" ht="22.5" customHeight="1">
      <c r="A14" s="1313" t="s">
        <v>172</v>
      </c>
      <c r="B14" s="1313"/>
      <c r="C14" s="848">
        <v>8738</v>
      </c>
      <c r="D14" s="847"/>
      <c r="E14" s="848">
        <v>2920</v>
      </c>
      <c r="F14" s="849">
        <v>2891</v>
      </c>
      <c r="G14" s="849">
        <v>2927</v>
      </c>
      <c r="H14" s="850"/>
      <c r="I14" s="849">
        <v>11662</v>
      </c>
      <c r="J14" s="851"/>
      <c r="K14" s="849">
        <v>2933</v>
      </c>
      <c r="L14" s="849">
        <v>2911</v>
      </c>
      <c r="M14" s="849">
        <v>2917</v>
      </c>
      <c r="N14" s="849">
        <v>2901</v>
      </c>
      <c r="O14" s="834"/>
    </row>
    <row r="15" spans="1:15" s="835" customFormat="1" ht="22.5" customHeight="1">
      <c r="A15" s="1312" t="s">
        <v>144</v>
      </c>
      <c r="B15" s="1312"/>
      <c r="C15" s="843">
        <v>331</v>
      </c>
      <c r="D15" s="842"/>
      <c r="E15" s="843">
        <v>86</v>
      </c>
      <c r="F15" s="832">
        <v>101</v>
      </c>
      <c r="G15" s="832">
        <v>144</v>
      </c>
      <c r="H15" s="833"/>
      <c r="I15" s="832">
        <v>494</v>
      </c>
      <c r="J15" s="830"/>
      <c r="K15" s="832">
        <v>148</v>
      </c>
      <c r="L15" s="832">
        <v>110</v>
      </c>
      <c r="M15" s="832">
        <v>113</v>
      </c>
      <c r="N15" s="832">
        <v>123</v>
      </c>
      <c r="O15" s="834"/>
    </row>
    <row r="16" spans="1:15" s="835" customFormat="1" ht="22.5" customHeight="1">
      <c r="A16" s="1312" t="s">
        <v>193</v>
      </c>
      <c r="B16" s="1312"/>
      <c r="C16" s="852">
        <v>30</v>
      </c>
      <c r="D16" s="830"/>
      <c r="E16" s="852">
        <v>9</v>
      </c>
      <c r="F16" s="853">
        <v>11</v>
      </c>
      <c r="G16" s="853">
        <v>10</v>
      </c>
      <c r="H16" s="833"/>
      <c r="I16" s="854">
        <v>49</v>
      </c>
      <c r="J16" s="836"/>
      <c r="K16" s="854">
        <v>13</v>
      </c>
      <c r="L16" s="854">
        <v>11</v>
      </c>
      <c r="M16" s="854">
        <v>13</v>
      </c>
      <c r="N16" s="854">
        <v>12</v>
      </c>
      <c r="O16" s="834"/>
    </row>
    <row r="17" spans="1:20" s="835" customFormat="1" ht="22.5" customHeight="1">
      <c r="A17" s="1308" t="s">
        <v>173</v>
      </c>
      <c r="B17" s="1308"/>
      <c r="C17" s="831">
        <v>361</v>
      </c>
      <c r="D17" s="825"/>
      <c r="E17" s="831">
        <v>95</v>
      </c>
      <c r="F17" s="832">
        <v>112</v>
      </c>
      <c r="G17" s="832">
        <v>154</v>
      </c>
      <c r="H17" s="827"/>
      <c r="I17" s="837">
        <v>543</v>
      </c>
      <c r="J17" s="841"/>
      <c r="K17" s="837">
        <v>161</v>
      </c>
      <c r="L17" s="837">
        <v>121</v>
      </c>
      <c r="M17" s="837">
        <v>126</v>
      </c>
      <c r="N17" s="837">
        <v>135</v>
      </c>
      <c r="O17" s="834"/>
    </row>
    <row r="18" spans="1:20" s="835" customFormat="1" ht="22.5" customHeight="1">
      <c r="A18" s="1312" t="s">
        <v>181</v>
      </c>
      <c r="B18" s="1312"/>
      <c r="C18" s="843">
        <v>0</v>
      </c>
      <c r="D18" s="842"/>
      <c r="E18" s="843">
        <v>0</v>
      </c>
      <c r="F18" s="844">
        <v>0</v>
      </c>
      <c r="G18" s="844">
        <v>0</v>
      </c>
      <c r="H18" s="845"/>
      <c r="I18" s="844">
        <v>1</v>
      </c>
      <c r="J18" s="836"/>
      <c r="K18" s="846">
        <v>1</v>
      </c>
      <c r="L18" s="846">
        <v>0</v>
      </c>
      <c r="M18" s="846">
        <v>0</v>
      </c>
      <c r="N18" s="846">
        <v>0</v>
      </c>
      <c r="O18" s="834"/>
    </row>
    <row r="19" spans="1:20" s="824" customFormat="1" ht="22.5" customHeight="1">
      <c r="A19" s="1313" t="s">
        <v>174</v>
      </c>
      <c r="B19" s="1313"/>
      <c r="C19" s="848">
        <v>361</v>
      </c>
      <c r="D19" s="847"/>
      <c r="E19" s="848">
        <v>95</v>
      </c>
      <c r="F19" s="849">
        <v>112</v>
      </c>
      <c r="G19" s="849">
        <v>154</v>
      </c>
      <c r="H19" s="850"/>
      <c r="I19" s="849">
        <v>544</v>
      </c>
      <c r="J19" s="851"/>
      <c r="K19" s="849">
        <v>162</v>
      </c>
      <c r="L19" s="849">
        <v>121</v>
      </c>
      <c r="M19" s="849">
        <v>126</v>
      </c>
      <c r="N19" s="849">
        <v>135</v>
      </c>
      <c r="O19" s="834"/>
    </row>
    <row r="20" spans="1:20" s="835" customFormat="1" ht="22.5" customHeight="1">
      <c r="A20" s="1308" t="s">
        <v>175</v>
      </c>
      <c r="B20" s="1308"/>
      <c r="C20" s="843">
        <v>8835</v>
      </c>
      <c r="D20" s="825"/>
      <c r="E20" s="843">
        <v>2922</v>
      </c>
      <c r="F20" s="844">
        <v>2917</v>
      </c>
      <c r="G20" s="844">
        <v>2996</v>
      </c>
      <c r="H20" s="827"/>
      <c r="I20" s="837">
        <v>11884</v>
      </c>
      <c r="J20" s="841"/>
      <c r="K20" s="837">
        <v>3009</v>
      </c>
      <c r="L20" s="837">
        <v>2952</v>
      </c>
      <c r="M20" s="837">
        <v>2963</v>
      </c>
      <c r="N20" s="837">
        <v>2960</v>
      </c>
      <c r="O20" s="834"/>
    </row>
    <row r="21" spans="1:20" s="824" customFormat="1" ht="22.5" customHeight="1">
      <c r="A21" s="1314" t="s">
        <v>170</v>
      </c>
      <c r="B21" s="1314"/>
      <c r="C21" s="855">
        <v>9099</v>
      </c>
      <c r="D21" s="850"/>
      <c r="E21" s="855">
        <v>3015</v>
      </c>
      <c r="F21" s="856">
        <v>3003</v>
      </c>
      <c r="G21" s="856">
        <v>3081</v>
      </c>
      <c r="H21" s="850"/>
      <c r="I21" s="856">
        <v>12206</v>
      </c>
      <c r="J21" s="857"/>
      <c r="K21" s="856">
        <v>3095</v>
      </c>
      <c r="L21" s="856">
        <v>3032</v>
      </c>
      <c r="M21" s="856">
        <v>3043</v>
      </c>
      <c r="N21" s="856">
        <v>3036</v>
      </c>
      <c r="O21" s="834"/>
    </row>
    <row r="22" spans="1:20" s="835" customFormat="1" ht="22.5" customHeight="1">
      <c r="A22" s="1315" t="s">
        <v>139</v>
      </c>
      <c r="B22" s="1315"/>
      <c r="C22" s="859">
        <v>-5110</v>
      </c>
      <c r="D22" s="858"/>
      <c r="E22" s="859">
        <v>-1682</v>
      </c>
      <c r="F22" s="860">
        <v>-1710</v>
      </c>
      <c r="G22" s="860">
        <v>-1718</v>
      </c>
      <c r="H22" s="858"/>
      <c r="I22" s="860">
        <v>-6960</v>
      </c>
      <c r="J22" s="858"/>
      <c r="K22" s="860">
        <v>-1783</v>
      </c>
      <c r="L22" s="860">
        <v>-1712</v>
      </c>
      <c r="M22" s="860">
        <v>-1764</v>
      </c>
      <c r="N22" s="860">
        <v>-1701</v>
      </c>
      <c r="O22" s="834"/>
    </row>
    <row r="23" spans="1:20" s="835" customFormat="1" ht="22.5" customHeight="1">
      <c r="A23" s="1316" t="s">
        <v>102</v>
      </c>
      <c r="B23" s="1316"/>
      <c r="C23" s="862">
        <v>3989</v>
      </c>
      <c r="D23" s="861"/>
      <c r="E23" s="862">
        <v>1333</v>
      </c>
      <c r="F23" s="863">
        <v>1293</v>
      </c>
      <c r="G23" s="863">
        <v>1363</v>
      </c>
      <c r="H23" s="861"/>
      <c r="I23" s="846">
        <v>5246</v>
      </c>
      <c r="J23" s="864"/>
      <c r="K23" s="846">
        <v>1312</v>
      </c>
      <c r="L23" s="846">
        <v>1320</v>
      </c>
      <c r="M23" s="846">
        <v>1279</v>
      </c>
      <c r="N23" s="846">
        <v>1335</v>
      </c>
      <c r="O23" s="834"/>
      <c r="P23" s="865"/>
    </row>
    <row r="24" spans="1:20" s="874" customFormat="1" ht="22.5" customHeight="1">
      <c r="A24" s="1317" t="s">
        <v>161</v>
      </c>
      <c r="B24" s="1317"/>
      <c r="C24" s="867">
        <v>0.438</v>
      </c>
      <c r="D24" s="866"/>
      <c r="E24" s="867">
        <v>0.44212271973466005</v>
      </c>
      <c r="F24" s="868">
        <v>0.43099999999999999</v>
      </c>
      <c r="G24" s="868">
        <v>0.442</v>
      </c>
      <c r="H24" s="866"/>
      <c r="I24" s="869">
        <v>0.43</v>
      </c>
      <c r="J24" s="870"/>
      <c r="K24" s="869">
        <v>0.42399999999999999</v>
      </c>
      <c r="L24" s="869">
        <v>0.43535620052770446</v>
      </c>
      <c r="M24" s="869">
        <v>0.42</v>
      </c>
      <c r="N24" s="869">
        <v>0.44</v>
      </c>
      <c r="O24" s="871"/>
      <c r="P24" s="872"/>
      <c r="Q24" s="873"/>
      <c r="R24" s="873"/>
      <c r="S24" s="873"/>
      <c r="T24" s="873"/>
    </row>
    <row r="25" spans="1:20" s="835" customFormat="1" ht="12.75" customHeight="1">
      <c r="A25" s="1316"/>
      <c r="B25" s="1316"/>
      <c r="C25" s="831"/>
      <c r="D25" s="861"/>
      <c r="E25" s="831"/>
      <c r="F25" s="832"/>
      <c r="G25" s="832"/>
      <c r="H25" s="861"/>
      <c r="I25" s="832"/>
      <c r="J25" s="858"/>
      <c r="K25" s="832"/>
      <c r="L25" s="832"/>
      <c r="M25" s="832"/>
      <c r="N25" s="832"/>
      <c r="O25" s="834"/>
      <c r="P25" s="875"/>
      <c r="Q25" s="875"/>
      <c r="R25" s="875"/>
    </row>
    <row r="26" spans="1:20" s="835" customFormat="1" ht="22.5" customHeight="1">
      <c r="A26" s="1315" t="s">
        <v>80</v>
      </c>
      <c r="B26" s="1315"/>
      <c r="C26" s="843">
        <v>2464</v>
      </c>
      <c r="D26" s="858"/>
      <c r="E26" s="843">
        <v>880</v>
      </c>
      <c r="F26" s="832">
        <v>877</v>
      </c>
      <c r="G26" s="832">
        <v>707</v>
      </c>
      <c r="H26" s="858"/>
      <c r="I26" s="832">
        <v>3161</v>
      </c>
      <c r="J26" s="858"/>
      <c r="K26" s="832">
        <v>1053</v>
      </c>
      <c r="L26" s="832">
        <v>792</v>
      </c>
      <c r="M26" s="832">
        <v>694</v>
      </c>
      <c r="N26" s="832">
        <v>622</v>
      </c>
      <c r="O26" s="834"/>
    </row>
    <row r="27" spans="1:20" s="880" customFormat="1" ht="22.5" customHeight="1">
      <c r="A27" s="1318" t="s">
        <v>141</v>
      </c>
      <c r="B27" s="1318"/>
      <c r="C27" s="877">
        <v>0.27079898889987913</v>
      </c>
      <c r="D27" s="877"/>
      <c r="E27" s="877">
        <v>0.29187396351575456</v>
      </c>
      <c r="F27" s="878">
        <v>0.29204129204129203</v>
      </c>
      <c r="G27" s="878">
        <v>0.22947095098993833</v>
      </c>
      <c r="H27" s="876"/>
      <c r="I27" s="878">
        <v>0.25897099786990002</v>
      </c>
      <c r="J27" s="878"/>
      <c r="K27" s="878">
        <v>0.34022617124394183</v>
      </c>
      <c r="L27" s="878">
        <v>0.26121372031662271</v>
      </c>
      <c r="M27" s="878">
        <v>0.22806441012159054</v>
      </c>
      <c r="N27" s="878">
        <v>0.20487483530961792</v>
      </c>
      <c r="O27" s="879"/>
    </row>
    <row r="28" spans="1:20" s="824" customFormat="1" ht="24.95" customHeight="1">
      <c r="A28" s="1307" t="s">
        <v>237</v>
      </c>
      <c r="B28" s="1307"/>
      <c r="C28" s="822"/>
      <c r="D28" s="822"/>
      <c r="E28" s="822"/>
      <c r="F28" s="822"/>
      <c r="G28" s="822"/>
      <c r="H28" s="821"/>
      <c r="I28" s="822"/>
      <c r="J28" s="822"/>
      <c r="K28" s="822"/>
      <c r="L28" s="822"/>
      <c r="M28" s="822"/>
      <c r="N28" s="881"/>
      <c r="O28" s="820"/>
    </row>
    <row r="29" spans="1:20" s="885" customFormat="1" ht="24.6" customHeight="1">
      <c r="A29" s="1319" t="s">
        <v>308</v>
      </c>
      <c r="B29" s="1320"/>
      <c r="C29" s="887">
        <v>104667</v>
      </c>
      <c r="D29" s="889"/>
      <c r="E29" s="887">
        <v>65779</v>
      </c>
      <c r="F29" s="890">
        <v>17680</v>
      </c>
      <c r="G29" s="890">
        <v>21208</v>
      </c>
      <c r="H29" s="1187"/>
      <c r="I29" s="890">
        <v>148989</v>
      </c>
      <c r="J29" s="888"/>
      <c r="K29" s="890">
        <v>44511.812648499996</v>
      </c>
      <c r="L29" s="890">
        <v>62859</v>
      </c>
      <c r="M29" s="891">
        <v>19023</v>
      </c>
      <c r="N29" s="895">
        <v>22595.187351500001</v>
      </c>
      <c r="O29" s="882"/>
    </row>
    <row r="30" spans="1:20" s="892" customFormat="1" ht="24.6" customHeight="1">
      <c r="A30" s="1321" t="s">
        <v>293</v>
      </c>
      <c r="B30" s="1322"/>
      <c r="C30" s="887">
        <v>3814034.6467358</v>
      </c>
      <c r="D30" s="888"/>
      <c r="E30" s="887">
        <v>3814034.6467358</v>
      </c>
      <c r="F30" s="890">
        <v>3748255.6467358</v>
      </c>
      <c r="G30" s="890">
        <v>3730576</v>
      </c>
      <c r="H30" s="891"/>
      <c r="I30" s="890">
        <v>3704590</v>
      </c>
      <c r="J30" s="888"/>
      <c r="K30" s="890">
        <v>3704590</v>
      </c>
      <c r="L30" s="890">
        <v>3660078</v>
      </c>
      <c r="M30" s="891">
        <v>3597219</v>
      </c>
      <c r="N30" s="895">
        <v>3578195.8790036999</v>
      </c>
      <c r="O30" s="886"/>
    </row>
    <row r="31" spans="1:20" s="824" customFormat="1" ht="24.95" customHeight="1">
      <c r="A31" s="1307" t="s">
        <v>238</v>
      </c>
      <c r="B31" s="1307"/>
      <c r="C31" s="821"/>
      <c r="D31" s="893"/>
      <c r="E31" s="821"/>
      <c r="F31" s="822"/>
      <c r="G31" s="822"/>
      <c r="H31" s="821"/>
      <c r="I31" s="822"/>
      <c r="J31" s="822"/>
      <c r="K31" s="822"/>
      <c r="L31" s="822"/>
      <c r="M31" s="822"/>
      <c r="N31" s="823"/>
      <c r="O31" s="820"/>
    </row>
    <row r="32" spans="1:20" s="835" customFormat="1" ht="24.6" customHeight="1">
      <c r="A32" s="1315" t="s">
        <v>212</v>
      </c>
      <c r="B32" s="1323"/>
      <c r="C32" s="887">
        <v>-3519</v>
      </c>
      <c r="D32" s="889"/>
      <c r="E32" s="887">
        <v>10521</v>
      </c>
      <c r="F32" s="890">
        <v>-4928</v>
      </c>
      <c r="G32" s="890">
        <v>-9112</v>
      </c>
      <c r="H32" s="897"/>
      <c r="I32" s="890">
        <v>-33859</v>
      </c>
      <c r="J32" s="888"/>
      <c r="K32" s="890">
        <v>535.82651089999854</v>
      </c>
      <c r="L32" s="890">
        <v>-296</v>
      </c>
      <c r="M32" s="895">
        <v>-15544</v>
      </c>
      <c r="N32" s="895">
        <v>-18554.826510899999</v>
      </c>
      <c r="O32" s="804"/>
    </row>
    <row r="33" spans="1:15" s="835" customFormat="1" ht="24.6" customHeight="1">
      <c r="A33" s="1315" t="s">
        <v>198</v>
      </c>
      <c r="B33" s="1323"/>
      <c r="C33" s="887">
        <v>46877</v>
      </c>
      <c r="D33" s="888"/>
      <c r="E33" s="887">
        <v>31641</v>
      </c>
      <c r="F33" s="890">
        <v>4540</v>
      </c>
      <c r="G33" s="890">
        <v>10696</v>
      </c>
      <c r="H33" s="897"/>
      <c r="I33" s="890">
        <v>39191</v>
      </c>
      <c r="J33" s="888"/>
      <c r="K33" s="890">
        <v>21105.826510899999</v>
      </c>
      <c r="L33" s="890">
        <v>18837</v>
      </c>
      <c r="M33" s="895">
        <v>-3604</v>
      </c>
      <c r="N33" s="895">
        <v>2852.1734891000001</v>
      </c>
      <c r="O33" s="804"/>
    </row>
    <row r="34" spans="1:15" s="835" customFormat="1" ht="24.6" customHeight="1">
      <c r="A34" s="1315" t="s">
        <v>200</v>
      </c>
      <c r="B34" s="1315"/>
      <c r="C34" s="896">
        <v>-50396</v>
      </c>
      <c r="D34" s="897"/>
      <c r="E34" s="887">
        <v>-21120</v>
      </c>
      <c r="F34" s="883">
        <v>-9468</v>
      </c>
      <c r="G34" s="883">
        <v>-19808</v>
      </c>
      <c r="H34" s="894"/>
      <c r="I34" s="895">
        <v>-73050</v>
      </c>
      <c r="J34" s="888"/>
      <c r="K34" s="895">
        <v>-20570</v>
      </c>
      <c r="L34" s="895">
        <v>-19133</v>
      </c>
      <c r="M34" s="895">
        <v>-11940</v>
      </c>
      <c r="N34" s="884">
        <v>-21407</v>
      </c>
      <c r="O34" s="804"/>
    </row>
    <row r="35" spans="1:15" s="835" customFormat="1" ht="24.95" customHeight="1">
      <c r="A35" s="1315" t="s">
        <v>294</v>
      </c>
      <c r="B35" s="1315"/>
      <c r="C35" s="896">
        <v>2728961.1380113</v>
      </c>
      <c r="D35" s="897"/>
      <c r="E35" s="887">
        <v>2728961.1380113</v>
      </c>
      <c r="F35" s="883">
        <v>2718440.1380113</v>
      </c>
      <c r="G35" s="883">
        <v>2723368</v>
      </c>
      <c r="H35" s="894"/>
      <c r="I35" s="895">
        <v>2738605</v>
      </c>
      <c r="J35" s="888"/>
      <c r="K35" s="895">
        <v>2738605</v>
      </c>
      <c r="L35" s="895">
        <v>2738069</v>
      </c>
      <c r="M35" s="895">
        <v>2738365</v>
      </c>
      <c r="N35" s="884">
        <v>2753909.2030954999</v>
      </c>
      <c r="O35" s="804"/>
    </row>
    <row r="36" spans="1:15" s="835" customFormat="1" ht="24.95" customHeight="1">
      <c r="A36" s="1315" t="s">
        <v>198</v>
      </c>
      <c r="B36" s="1315"/>
      <c r="C36" s="887">
        <v>1853250.1380113999</v>
      </c>
      <c r="D36" s="897"/>
      <c r="E36" s="887">
        <v>1853250.1380113999</v>
      </c>
      <c r="F36" s="883">
        <v>1821609.1380113999</v>
      </c>
      <c r="G36" s="883">
        <v>1817069</v>
      </c>
      <c r="H36" s="894"/>
      <c r="I36" s="890">
        <v>1806373</v>
      </c>
      <c r="J36" s="888"/>
      <c r="K36" s="890">
        <v>1806373</v>
      </c>
      <c r="L36" s="890">
        <v>1785267</v>
      </c>
      <c r="M36" s="895">
        <v>1766430</v>
      </c>
      <c r="N36" s="884">
        <v>1770034.2030954999</v>
      </c>
      <c r="O36" s="804"/>
    </row>
    <row r="37" spans="1:15" s="835" customFormat="1" ht="24.95" customHeight="1">
      <c r="A37" s="1315" t="s">
        <v>295</v>
      </c>
      <c r="B37" s="1315"/>
      <c r="C37" s="887">
        <v>875710.9999999</v>
      </c>
      <c r="D37" s="897"/>
      <c r="E37" s="887">
        <v>875710.9999999</v>
      </c>
      <c r="F37" s="883">
        <v>896830.9999999</v>
      </c>
      <c r="G37" s="883">
        <v>906299</v>
      </c>
      <c r="H37" s="894"/>
      <c r="I37" s="890">
        <v>932232</v>
      </c>
      <c r="J37" s="888"/>
      <c r="K37" s="890">
        <v>932232</v>
      </c>
      <c r="L37" s="890">
        <v>952802</v>
      </c>
      <c r="M37" s="895">
        <v>971935</v>
      </c>
      <c r="N37" s="884">
        <v>983875</v>
      </c>
      <c r="O37" s="804"/>
    </row>
    <row r="38" spans="1:15" s="824" customFormat="1" ht="24.6" customHeight="1">
      <c r="A38" s="1324" t="s">
        <v>244</v>
      </c>
      <c r="B38" s="1324"/>
      <c r="C38" s="898"/>
      <c r="D38" s="821"/>
      <c r="E38" s="898"/>
      <c r="F38" s="822"/>
      <c r="G38" s="822"/>
      <c r="H38" s="821"/>
      <c r="I38" s="822"/>
      <c r="J38" s="822"/>
      <c r="K38" s="822"/>
      <c r="L38" s="822"/>
      <c r="M38" s="822"/>
      <c r="N38" s="899"/>
      <c r="O38" s="820"/>
    </row>
    <row r="39" spans="1:15" s="835" customFormat="1" ht="24.6" customHeight="1">
      <c r="A39" s="1325" t="s">
        <v>210</v>
      </c>
      <c r="B39" s="1326"/>
      <c r="C39" s="1174">
        <v>-145116</v>
      </c>
      <c r="D39" s="889"/>
      <c r="E39" s="887">
        <v>-42755</v>
      </c>
      <c r="F39" s="846">
        <v>-51292</v>
      </c>
      <c r="G39" s="846">
        <v>-51069</v>
      </c>
      <c r="H39" s="1188"/>
      <c r="I39" s="846">
        <v>-213551</v>
      </c>
      <c r="J39" s="846"/>
      <c r="K39" s="846">
        <v>-53758.646964799998</v>
      </c>
      <c r="L39" s="846">
        <v>-49792</v>
      </c>
      <c r="M39" s="846">
        <v>-48405</v>
      </c>
      <c r="N39" s="846">
        <v>-61595.353035200002</v>
      </c>
      <c r="O39" s="804"/>
    </row>
    <row r="40" spans="1:15" s="835" customFormat="1" ht="24.6" customHeight="1">
      <c r="A40" s="1325" t="s">
        <v>211</v>
      </c>
      <c r="B40" s="1326"/>
      <c r="C40" s="1174">
        <v>2338816.0000001001</v>
      </c>
      <c r="D40" s="888"/>
      <c r="E40" s="887">
        <v>2338816.0000001001</v>
      </c>
      <c r="F40" s="846">
        <v>2381571.0000001001</v>
      </c>
      <c r="G40" s="846">
        <v>2432863</v>
      </c>
      <c r="H40" s="1188"/>
      <c r="I40" s="846">
        <v>2483932</v>
      </c>
      <c r="J40" s="846"/>
      <c r="K40" s="846">
        <v>2483932</v>
      </c>
      <c r="L40" s="846">
        <v>2537691</v>
      </c>
      <c r="M40" s="846">
        <v>2587483</v>
      </c>
      <c r="N40" s="846">
        <v>2635887.9802981</v>
      </c>
      <c r="O40" s="804"/>
    </row>
    <row r="41" spans="1:15" ht="15" customHeight="1">
      <c r="A41" s="804"/>
      <c r="B41" s="807"/>
      <c r="C41" s="807"/>
      <c r="D41" s="807"/>
      <c r="E41" s="807"/>
      <c r="F41" s="807"/>
      <c r="G41" s="1189"/>
      <c r="H41" s="1190"/>
      <c r="I41" s="807"/>
      <c r="J41" s="807"/>
      <c r="K41" s="807"/>
      <c r="L41" s="807"/>
      <c r="M41" s="807"/>
      <c r="N41" s="1189"/>
      <c r="O41" s="807"/>
    </row>
    <row r="42" spans="1:15" ht="43.5" customHeight="1">
      <c r="A42" s="1303" t="s">
        <v>230</v>
      </c>
      <c r="B42" s="1419" t="s">
        <v>247</v>
      </c>
      <c r="C42" s="1419"/>
      <c r="D42" s="1419"/>
      <c r="E42" s="1419"/>
      <c r="F42" s="1419"/>
      <c r="G42" s="1419"/>
      <c r="H42" s="1419"/>
      <c r="I42" s="1419"/>
      <c r="J42" s="1419"/>
      <c r="K42" s="1419"/>
      <c r="L42" s="1419"/>
      <c r="M42" s="1419"/>
      <c r="N42" s="1419"/>
      <c r="O42" s="807"/>
    </row>
    <row r="43" spans="1:15" ht="24" customHeight="1">
      <c r="A43" s="1303" t="s">
        <v>231</v>
      </c>
      <c r="B43" s="1369" t="s">
        <v>232</v>
      </c>
      <c r="C43" s="1370"/>
      <c r="D43" s="1370"/>
      <c r="E43" s="1370"/>
      <c r="F43" s="1370"/>
      <c r="G43" s="1371"/>
      <c r="H43" s="1372"/>
      <c r="I43" s="1373"/>
      <c r="J43" s="1373"/>
      <c r="K43" s="1373"/>
      <c r="L43" s="1373"/>
      <c r="M43" s="1373"/>
      <c r="N43" s="1371"/>
      <c r="O43" s="807"/>
    </row>
    <row r="44" spans="1:15" ht="15" customHeight="1">
      <c r="A44" s="901"/>
      <c r="B44" s="902"/>
      <c r="C44" s="900"/>
      <c r="D44" s="900"/>
      <c r="E44" s="900"/>
      <c r="F44" s="900"/>
      <c r="G44" s="805"/>
      <c r="H44" s="806"/>
      <c r="I44" s="804"/>
      <c r="J44" s="804"/>
      <c r="K44" s="804"/>
      <c r="L44" s="804"/>
      <c r="M44" s="804"/>
      <c r="N44" s="805"/>
      <c r="O44" s="807"/>
    </row>
    <row r="45" spans="1:15" ht="15" customHeight="1">
      <c r="A45" s="902"/>
      <c r="B45" s="902"/>
      <c r="C45" s="900"/>
      <c r="D45" s="900"/>
      <c r="E45" s="900"/>
      <c r="F45" s="900"/>
      <c r="G45" s="805"/>
      <c r="H45" s="806"/>
      <c r="I45" s="804"/>
      <c r="J45" s="804"/>
      <c r="K45" s="804"/>
      <c r="L45" s="804"/>
      <c r="M45" s="804"/>
      <c r="N45" s="805"/>
      <c r="O45" s="807"/>
    </row>
    <row r="46" spans="1:15" ht="15" customHeight="1">
      <c r="A46" s="902"/>
      <c r="B46" s="902"/>
      <c r="C46" s="900"/>
      <c r="D46" s="900"/>
      <c r="E46" s="900"/>
      <c r="F46" s="900"/>
      <c r="G46" s="805"/>
      <c r="H46" s="806"/>
      <c r="I46" s="804"/>
      <c r="J46" s="804"/>
      <c r="K46" s="804"/>
      <c r="L46" s="804"/>
      <c r="M46" s="804"/>
      <c r="N46" s="805"/>
      <c r="O46" s="807"/>
    </row>
    <row r="47" spans="1:15" ht="15" customHeight="1">
      <c r="A47" s="76"/>
      <c r="B47" s="76"/>
      <c r="C47" s="804"/>
      <c r="D47" s="804"/>
      <c r="E47" s="804"/>
      <c r="F47" s="804"/>
      <c r="G47" s="805"/>
      <c r="H47" s="806"/>
      <c r="I47" s="804"/>
      <c r="J47" s="804"/>
      <c r="K47" s="804"/>
      <c r="L47" s="804"/>
      <c r="M47" s="804"/>
      <c r="N47" s="805"/>
      <c r="O47" s="807"/>
    </row>
    <row r="48" spans="1:15" ht="15" customHeight="1">
      <c r="A48" s="76"/>
      <c r="B48" s="76"/>
      <c r="C48" s="804"/>
      <c r="D48" s="804"/>
      <c r="E48" s="804"/>
      <c r="F48" s="804"/>
      <c r="G48" s="805"/>
      <c r="H48" s="806"/>
      <c r="I48" s="804"/>
      <c r="J48" s="804"/>
      <c r="K48" s="804"/>
      <c r="L48" s="804"/>
      <c r="M48" s="804"/>
      <c r="N48" s="805"/>
      <c r="O48" s="807"/>
    </row>
    <row r="49" spans="1:15" ht="15" customHeight="1">
      <c r="A49" s="804"/>
      <c r="B49" s="804"/>
      <c r="C49" s="804"/>
      <c r="D49" s="804"/>
      <c r="E49" s="804"/>
      <c r="F49" s="804"/>
      <c r="G49" s="805"/>
      <c r="H49" s="806"/>
      <c r="I49" s="804"/>
      <c r="J49" s="804"/>
      <c r="K49" s="804"/>
      <c r="L49" s="804"/>
      <c r="M49" s="804"/>
      <c r="N49" s="805"/>
      <c r="O49" s="807"/>
    </row>
    <row r="50" spans="1:15" ht="15" customHeight="1">
      <c r="A50" s="804"/>
      <c r="B50" s="804"/>
      <c r="C50" s="804"/>
      <c r="D50" s="804"/>
      <c r="E50" s="804"/>
      <c r="F50" s="804"/>
      <c r="G50" s="805"/>
      <c r="H50" s="806"/>
      <c r="I50" s="804"/>
      <c r="J50" s="804"/>
      <c r="K50" s="804"/>
      <c r="L50" s="804"/>
      <c r="M50" s="804"/>
      <c r="N50" s="805"/>
      <c r="O50" s="807"/>
    </row>
    <row r="51" spans="1:15" ht="15" customHeight="1">
      <c r="A51" s="804"/>
      <c r="B51" s="804"/>
      <c r="C51" s="804"/>
      <c r="D51" s="804"/>
      <c r="E51" s="804"/>
      <c r="F51" s="804"/>
      <c r="G51" s="805"/>
      <c r="H51" s="806"/>
      <c r="I51" s="804"/>
      <c r="J51" s="804"/>
      <c r="K51" s="804"/>
      <c r="L51" s="804"/>
      <c r="M51" s="804"/>
      <c r="N51" s="805"/>
      <c r="O51" s="807"/>
    </row>
    <row r="52" spans="1:15" ht="15" customHeight="1">
      <c r="A52" s="804"/>
      <c r="B52" s="804"/>
      <c r="C52" s="804"/>
      <c r="D52" s="804"/>
      <c r="E52" s="804"/>
      <c r="F52" s="804"/>
      <c r="G52" s="805"/>
      <c r="H52" s="806"/>
      <c r="I52" s="804"/>
      <c r="J52" s="804"/>
      <c r="K52" s="804"/>
      <c r="L52" s="804"/>
      <c r="M52" s="804"/>
      <c r="N52" s="805"/>
      <c r="O52" s="807"/>
    </row>
    <row r="53" spans="1:15" ht="15" customHeight="1">
      <c r="A53" s="804"/>
      <c r="B53" s="804"/>
      <c r="C53" s="804"/>
      <c r="D53" s="804"/>
      <c r="E53" s="804"/>
      <c r="F53" s="804"/>
      <c r="G53" s="805"/>
      <c r="H53" s="806"/>
      <c r="I53" s="804"/>
      <c r="J53" s="804"/>
      <c r="K53" s="804"/>
      <c r="L53" s="804"/>
      <c r="M53" s="804"/>
      <c r="N53" s="805"/>
      <c r="O53" s="807"/>
    </row>
    <row r="54" spans="1:15" ht="15" customHeight="1">
      <c r="A54" s="804"/>
      <c r="B54" s="804"/>
      <c r="C54" s="804"/>
      <c r="D54" s="804"/>
      <c r="E54" s="804"/>
      <c r="F54" s="804"/>
      <c r="G54" s="805"/>
      <c r="H54" s="806"/>
      <c r="I54" s="804"/>
      <c r="J54" s="804"/>
      <c r="K54" s="804"/>
      <c r="L54" s="804"/>
      <c r="M54" s="804"/>
      <c r="N54" s="805"/>
      <c r="O54" s="807"/>
    </row>
    <row r="55" spans="1:15" ht="15" customHeight="1">
      <c r="A55" s="804"/>
      <c r="B55" s="804"/>
      <c r="C55" s="804"/>
      <c r="D55" s="804"/>
      <c r="E55" s="804"/>
      <c r="F55" s="804"/>
      <c r="G55" s="805"/>
      <c r="H55" s="806"/>
      <c r="I55" s="804"/>
      <c r="J55" s="804"/>
      <c r="K55" s="804"/>
      <c r="L55" s="804"/>
      <c r="M55" s="804"/>
      <c r="N55" s="805"/>
      <c r="O55" s="807"/>
    </row>
    <row r="56" spans="1:15" ht="15" customHeight="1">
      <c r="A56" s="804"/>
      <c r="B56" s="804"/>
      <c r="C56" s="804"/>
      <c r="D56" s="804"/>
      <c r="E56" s="804"/>
      <c r="F56" s="804"/>
      <c r="G56" s="805"/>
      <c r="H56" s="806"/>
      <c r="I56" s="804"/>
      <c r="J56" s="804"/>
      <c r="K56" s="804"/>
      <c r="L56" s="804"/>
      <c r="M56" s="804"/>
      <c r="N56" s="805"/>
      <c r="O56" s="807"/>
    </row>
    <row r="57" spans="1:15" ht="15" customHeight="1">
      <c r="A57" s="804"/>
      <c r="B57" s="804"/>
      <c r="C57" s="804"/>
      <c r="D57" s="804"/>
      <c r="E57" s="804"/>
      <c r="F57" s="804"/>
      <c r="G57" s="805"/>
      <c r="H57" s="806"/>
      <c r="I57" s="804"/>
      <c r="J57" s="804"/>
      <c r="K57" s="804"/>
      <c r="L57" s="804"/>
      <c r="M57" s="804"/>
      <c r="N57" s="805"/>
      <c r="O57" s="807"/>
    </row>
    <row r="58" spans="1:15" ht="15" customHeight="1">
      <c r="A58" s="804"/>
      <c r="B58" s="804"/>
      <c r="C58" s="804"/>
      <c r="D58" s="804"/>
      <c r="E58" s="804"/>
      <c r="F58" s="804"/>
      <c r="G58" s="805"/>
      <c r="H58" s="806"/>
      <c r="I58" s="804"/>
      <c r="J58" s="804"/>
      <c r="K58" s="804"/>
      <c r="L58" s="804"/>
      <c r="M58" s="804"/>
      <c r="N58" s="805"/>
      <c r="O58" s="807"/>
    </row>
    <row r="59" spans="1:15" ht="15" customHeight="1">
      <c r="A59" s="804"/>
      <c r="B59" s="804"/>
      <c r="C59" s="804"/>
      <c r="D59" s="804"/>
      <c r="E59" s="804"/>
      <c r="F59" s="804"/>
      <c r="G59" s="805"/>
      <c r="H59" s="806"/>
      <c r="I59" s="804"/>
      <c r="J59" s="804"/>
      <c r="K59" s="804"/>
      <c r="L59" s="804"/>
      <c r="M59" s="804"/>
      <c r="N59" s="805"/>
      <c r="O59" s="807"/>
    </row>
    <row r="60" spans="1:15" ht="15" customHeight="1">
      <c r="A60" s="804"/>
      <c r="B60" s="804"/>
      <c r="C60" s="804"/>
      <c r="D60" s="804"/>
      <c r="E60" s="804"/>
      <c r="F60" s="804"/>
      <c r="G60" s="805"/>
      <c r="H60" s="806"/>
      <c r="I60" s="804"/>
      <c r="J60" s="804"/>
      <c r="K60" s="804"/>
      <c r="L60" s="804"/>
      <c r="M60" s="804"/>
      <c r="N60" s="805"/>
      <c r="O60" s="807"/>
    </row>
    <row r="61" spans="1:15" ht="15" customHeight="1">
      <c r="A61" s="804"/>
      <c r="B61" s="804"/>
      <c r="C61" s="804"/>
      <c r="D61" s="804"/>
      <c r="E61" s="804"/>
      <c r="F61" s="804"/>
      <c r="G61" s="805"/>
      <c r="H61" s="806"/>
      <c r="I61" s="804"/>
      <c r="J61" s="804"/>
      <c r="K61" s="804"/>
      <c r="L61" s="804"/>
      <c r="M61" s="804"/>
      <c r="N61" s="805"/>
      <c r="O61" s="807"/>
    </row>
    <row r="62" spans="1:15" ht="15" customHeight="1">
      <c r="A62" s="804"/>
      <c r="B62" s="804"/>
      <c r="C62" s="804"/>
      <c r="D62" s="804"/>
      <c r="E62" s="804"/>
      <c r="F62" s="804"/>
      <c r="G62" s="805"/>
      <c r="H62" s="806"/>
      <c r="I62" s="804"/>
      <c r="J62" s="804"/>
      <c r="K62" s="804"/>
      <c r="L62" s="804"/>
      <c r="M62" s="804"/>
      <c r="N62" s="805"/>
      <c r="O62" s="807"/>
    </row>
    <row r="63" spans="1:15" ht="15" customHeight="1">
      <c r="A63" s="804"/>
      <c r="B63" s="804"/>
      <c r="C63" s="804"/>
      <c r="D63" s="804"/>
      <c r="E63" s="804"/>
      <c r="F63" s="804"/>
      <c r="G63" s="805"/>
      <c r="H63" s="806"/>
      <c r="I63" s="804"/>
      <c r="J63" s="804"/>
      <c r="K63" s="804"/>
      <c r="L63" s="804"/>
      <c r="M63" s="804"/>
      <c r="N63" s="805"/>
      <c r="O63" s="807"/>
    </row>
    <row r="64" spans="1:15" ht="15" customHeight="1">
      <c r="A64" s="804"/>
      <c r="B64" s="804"/>
      <c r="C64" s="804"/>
      <c r="D64" s="804"/>
      <c r="E64" s="804"/>
      <c r="F64" s="804"/>
      <c r="G64" s="805"/>
      <c r="H64" s="806"/>
      <c r="I64" s="804"/>
      <c r="J64" s="804"/>
      <c r="K64" s="804"/>
      <c r="L64" s="804"/>
      <c r="M64" s="804"/>
      <c r="N64" s="805"/>
      <c r="O64" s="807"/>
    </row>
    <row r="65" spans="1:15" ht="15" customHeight="1">
      <c r="A65" s="804"/>
      <c r="B65" s="804"/>
      <c r="C65" s="804"/>
      <c r="D65" s="804"/>
      <c r="E65" s="804"/>
      <c r="F65" s="804"/>
      <c r="G65" s="805"/>
      <c r="H65" s="806"/>
      <c r="I65" s="804"/>
      <c r="J65" s="804"/>
      <c r="K65" s="804"/>
      <c r="L65" s="804"/>
      <c r="M65" s="804"/>
      <c r="N65" s="805"/>
      <c r="O65" s="807"/>
    </row>
    <row r="66" spans="1:15" ht="15" customHeight="1">
      <c r="A66" s="804"/>
      <c r="B66" s="804"/>
      <c r="C66" s="804"/>
      <c r="D66" s="804"/>
      <c r="E66" s="804"/>
      <c r="F66" s="804"/>
      <c r="G66" s="805"/>
      <c r="H66" s="806"/>
      <c r="I66" s="804"/>
      <c r="J66" s="804"/>
      <c r="K66" s="804"/>
      <c r="L66" s="804"/>
      <c r="M66" s="804"/>
      <c r="N66" s="805"/>
      <c r="O66" s="807"/>
    </row>
    <row r="67" spans="1:15" ht="15" customHeight="1">
      <c r="A67" s="804"/>
      <c r="B67" s="804"/>
      <c r="C67" s="804"/>
      <c r="D67" s="804"/>
      <c r="E67" s="804"/>
      <c r="F67" s="804"/>
      <c r="G67" s="805"/>
      <c r="H67" s="806"/>
      <c r="I67" s="804"/>
      <c r="J67" s="804"/>
      <c r="K67" s="804"/>
      <c r="L67" s="804"/>
      <c r="M67" s="804"/>
      <c r="N67" s="805"/>
      <c r="O67" s="807"/>
    </row>
    <row r="68" spans="1:15" ht="15" customHeight="1">
      <c r="A68" s="804"/>
      <c r="B68" s="804"/>
      <c r="C68" s="804"/>
      <c r="D68" s="804"/>
      <c r="E68" s="804"/>
      <c r="F68" s="804"/>
      <c r="G68" s="805"/>
      <c r="H68" s="806"/>
      <c r="I68" s="804"/>
      <c r="J68" s="804"/>
      <c r="K68" s="804"/>
      <c r="L68" s="804"/>
      <c r="M68" s="804"/>
      <c r="N68" s="805"/>
      <c r="O68" s="807"/>
    </row>
    <row r="69" spans="1:15" ht="15" customHeight="1">
      <c r="A69" s="804"/>
      <c r="B69" s="804"/>
      <c r="C69" s="804"/>
      <c r="D69" s="804"/>
      <c r="E69" s="804"/>
      <c r="F69" s="804"/>
      <c r="G69" s="805"/>
      <c r="H69" s="806"/>
      <c r="I69" s="804"/>
      <c r="J69" s="804"/>
      <c r="K69" s="804"/>
      <c r="L69" s="804"/>
      <c r="M69" s="804"/>
      <c r="N69" s="805"/>
      <c r="O69" s="807"/>
    </row>
    <row r="70" spans="1:15" ht="15" customHeight="1">
      <c r="A70" s="804"/>
      <c r="B70" s="804"/>
      <c r="C70" s="804"/>
      <c r="D70" s="804"/>
      <c r="E70" s="804"/>
      <c r="F70" s="804"/>
      <c r="G70" s="805"/>
      <c r="H70" s="806"/>
      <c r="I70" s="804"/>
      <c r="J70" s="804"/>
      <c r="K70" s="804"/>
      <c r="L70" s="804"/>
      <c r="M70" s="804"/>
      <c r="N70" s="805"/>
      <c r="O70" s="807"/>
    </row>
    <row r="71" spans="1:15" ht="15" customHeight="1">
      <c r="A71" s="804"/>
      <c r="B71" s="804"/>
      <c r="C71" s="804"/>
      <c r="D71" s="804"/>
      <c r="E71" s="804"/>
      <c r="F71" s="804"/>
      <c r="G71" s="805"/>
      <c r="H71" s="806"/>
      <c r="I71" s="804"/>
      <c r="J71" s="804"/>
      <c r="K71" s="804"/>
      <c r="L71" s="804"/>
      <c r="M71" s="804"/>
      <c r="N71" s="805"/>
      <c r="O71" s="807"/>
    </row>
    <row r="72" spans="1:15" ht="15" customHeight="1">
      <c r="A72" s="804"/>
      <c r="B72" s="804"/>
      <c r="C72" s="804"/>
      <c r="D72" s="804"/>
      <c r="E72" s="804"/>
      <c r="F72" s="804"/>
      <c r="G72" s="805"/>
      <c r="H72" s="806"/>
      <c r="I72" s="804"/>
      <c r="J72" s="804"/>
      <c r="K72" s="804"/>
      <c r="L72" s="804"/>
      <c r="M72" s="804"/>
      <c r="N72" s="805"/>
      <c r="O72" s="807"/>
    </row>
    <row r="73" spans="1:15" ht="15" customHeight="1">
      <c r="A73" s="804"/>
      <c r="B73" s="804"/>
      <c r="C73" s="804"/>
      <c r="D73" s="804"/>
      <c r="E73" s="804"/>
      <c r="F73" s="804"/>
      <c r="G73" s="805"/>
      <c r="H73" s="806"/>
      <c r="I73" s="804"/>
      <c r="J73" s="804"/>
      <c r="K73" s="804"/>
      <c r="L73" s="804"/>
      <c r="M73" s="804"/>
      <c r="N73" s="805"/>
      <c r="O73" s="807"/>
    </row>
    <row r="74" spans="1:15" ht="15" customHeight="1">
      <c r="A74" s="804"/>
      <c r="B74" s="804"/>
      <c r="C74" s="804"/>
      <c r="D74" s="804"/>
      <c r="E74" s="804"/>
      <c r="F74" s="804"/>
      <c r="G74" s="805"/>
      <c r="H74" s="806"/>
      <c r="I74" s="804"/>
      <c r="J74" s="804"/>
      <c r="K74" s="804"/>
      <c r="L74" s="804"/>
      <c r="M74" s="804"/>
      <c r="N74" s="805"/>
      <c r="O74" s="807"/>
    </row>
    <row r="75" spans="1:15" ht="15" customHeight="1">
      <c r="A75" s="804"/>
      <c r="B75" s="804"/>
      <c r="C75" s="804"/>
      <c r="D75" s="804"/>
      <c r="E75" s="804"/>
      <c r="F75" s="804"/>
      <c r="G75" s="805"/>
      <c r="H75" s="806"/>
      <c r="I75" s="804"/>
      <c r="J75" s="804"/>
      <c r="K75" s="804"/>
      <c r="L75" s="804"/>
      <c r="M75" s="804"/>
      <c r="N75" s="805"/>
      <c r="O75" s="807"/>
    </row>
    <row r="76" spans="1:15" ht="15" customHeight="1">
      <c r="A76" s="804"/>
      <c r="B76" s="804"/>
      <c r="C76" s="804"/>
      <c r="D76" s="804"/>
      <c r="E76" s="804"/>
      <c r="F76" s="804"/>
      <c r="G76" s="805"/>
      <c r="H76" s="806"/>
      <c r="I76" s="804"/>
      <c r="J76" s="804"/>
      <c r="K76" s="804"/>
      <c r="L76" s="804"/>
      <c r="M76" s="804"/>
      <c r="N76" s="805"/>
      <c r="O76" s="807"/>
    </row>
    <row r="77" spans="1:15" ht="15" customHeight="1">
      <c r="A77" s="804"/>
      <c r="B77" s="804"/>
      <c r="C77" s="804"/>
      <c r="D77" s="804"/>
      <c r="E77" s="804"/>
      <c r="F77" s="804"/>
      <c r="G77" s="805"/>
      <c r="H77" s="806"/>
      <c r="I77" s="804"/>
      <c r="J77" s="804"/>
      <c r="K77" s="804"/>
      <c r="L77" s="804"/>
      <c r="M77" s="804"/>
      <c r="N77" s="805"/>
      <c r="O77" s="807"/>
    </row>
    <row r="78" spans="1:15" ht="15" customHeight="1">
      <c r="A78" s="804"/>
      <c r="B78" s="804"/>
      <c r="C78" s="804"/>
      <c r="D78" s="804"/>
      <c r="E78" s="804"/>
      <c r="F78" s="804"/>
      <c r="G78" s="805"/>
      <c r="H78" s="806"/>
      <c r="I78" s="804"/>
      <c r="J78" s="804"/>
      <c r="K78" s="804"/>
      <c r="L78" s="804"/>
      <c r="M78" s="804"/>
      <c r="N78" s="805"/>
      <c r="O78" s="807"/>
    </row>
    <row r="79" spans="1:15" ht="15" customHeight="1">
      <c r="A79" s="804"/>
      <c r="B79" s="804"/>
      <c r="C79" s="804"/>
      <c r="D79" s="804"/>
      <c r="E79" s="804"/>
      <c r="F79" s="804"/>
      <c r="G79" s="805"/>
      <c r="H79" s="806"/>
      <c r="I79" s="804"/>
      <c r="J79" s="804"/>
      <c r="K79" s="804"/>
      <c r="L79" s="804"/>
      <c r="M79" s="804"/>
      <c r="N79" s="805"/>
      <c r="O79" s="807"/>
    </row>
    <row r="80" spans="1:15" ht="15" customHeight="1">
      <c r="A80" s="804"/>
      <c r="B80" s="804"/>
      <c r="C80" s="804"/>
      <c r="D80" s="804"/>
      <c r="E80" s="804"/>
      <c r="F80" s="804"/>
      <c r="G80" s="805"/>
      <c r="H80" s="806"/>
      <c r="I80" s="804"/>
      <c r="J80" s="804"/>
      <c r="K80" s="804"/>
      <c r="L80" s="804"/>
      <c r="M80" s="804"/>
      <c r="N80" s="805"/>
      <c r="O80" s="807"/>
    </row>
    <row r="81" spans="1:15" ht="15" customHeight="1">
      <c r="A81" s="804"/>
      <c r="B81" s="804"/>
      <c r="C81" s="804"/>
      <c r="D81" s="804"/>
      <c r="E81" s="804"/>
      <c r="F81" s="804"/>
      <c r="G81" s="805"/>
      <c r="H81" s="806"/>
      <c r="I81" s="804"/>
      <c r="J81" s="804"/>
      <c r="K81" s="804"/>
      <c r="L81" s="804"/>
      <c r="M81" s="804"/>
      <c r="N81" s="805"/>
      <c r="O81" s="807"/>
    </row>
    <row r="82" spans="1:15" ht="15" customHeight="1">
      <c r="A82" s="804"/>
      <c r="B82" s="804"/>
      <c r="C82" s="804"/>
      <c r="D82" s="804"/>
      <c r="E82" s="804"/>
      <c r="F82" s="804"/>
      <c r="G82" s="805"/>
      <c r="H82" s="806"/>
      <c r="I82" s="804"/>
      <c r="J82" s="804"/>
      <c r="K82" s="804"/>
      <c r="L82" s="804"/>
      <c r="M82" s="804"/>
      <c r="N82" s="805"/>
      <c r="O82" s="807"/>
    </row>
    <row r="83" spans="1:15" ht="15" customHeight="1">
      <c r="A83" s="804"/>
      <c r="B83" s="804"/>
      <c r="C83" s="804"/>
      <c r="D83" s="804"/>
      <c r="E83" s="804"/>
      <c r="F83" s="804"/>
      <c r="G83" s="805"/>
      <c r="H83" s="806"/>
      <c r="I83" s="804"/>
      <c r="J83" s="804"/>
      <c r="K83" s="804"/>
      <c r="L83" s="804"/>
      <c r="M83" s="804"/>
      <c r="N83" s="805"/>
      <c r="O83" s="807"/>
    </row>
    <row r="84" spans="1:15" ht="15" customHeight="1">
      <c r="A84" s="804"/>
      <c r="B84" s="804"/>
      <c r="C84" s="804"/>
      <c r="D84" s="804"/>
      <c r="E84" s="804"/>
      <c r="F84" s="804"/>
      <c r="G84" s="805"/>
      <c r="H84" s="806"/>
      <c r="I84" s="804"/>
      <c r="J84" s="804"/>
      <c r="K84" s="804"/>
      <c r="L84" s="804"/>
      <c r="M84" s="804"/>
      <c r="N84" s="805"/>
      <c r="O84" s="807"/>
    </row>
    <row r="85" spans="1:15" ht="15" customHeight="1">
      <c r="A85" s="804"/>
      <c r="B85" s="804"/>
      <c r="C85" s="804"/>
      <c r="D85" s="804"/>
      <c r="E85" s="804"/>
      <c r="F85" s="804"/>
      <c r="G85" s="805"/>
      <c r="H85" s="806"/>
      <c r="I85" s="804"/>
      <c r="J85" s="804"/>
      <c r="K85" s="804"/>
      <c r="L85" s="804"/>
      <c r="M85" s="804"/>
      <c r="N85" s="805"/>
      <c r="O85" s="807"/>
    </row>
    <row r="86" spans="1:15" ht="15" customHeight="1">
      <c r="A86" s="804"/>
      <c r="B86" s="804"/>
      <c r="C86" s="804"/>
      <c r="D86" s="804"/>
      <c r="E86" s="804"/>
      <c r="F86" s="804"/>
      <c r="G86" s="805"/>
      <c r="H86" s="806"/>
      <c r="I86" s="804"/>
      <c r="J86" s="804"/>
      <c r="K86" s="804"/>
      <c r="L86" s="804"/>
      <c r="M86" s="804"/>
      <c r="N86" s="805"/>
      <c r="O86" s="807"/>
    </row>
    <row r="87" spans="1:15" ht="15" customHeight="1">
      <c r="A87" s="804"/>
      <c r="B87" s="804"/>
      <c r="C87" s="804"/>
      <c r="D87" s="804"/>
      <c r="E87" s="804"/>
      <c r="F87" s="804"/>
      <c r="G87" s="805"/>
      <c r="H87" s="806"/>
      <c r="I87" s="804"/>
      <c r="J87" s="804"/>
      <c r="K87" s="804"/>
      <c r="L87" s="804"/>
      <c r="M87" s="804"/>
      <c r="N87" s="805"/>
      <c r="O87" s="807"/>
    </row>
    <row r="88" spans="1:15" ht="15" customHeight="1">
      <c r="A88" s="804"/>
      <c r="B88" s="804"/>
      <c r="C88" s="804"/>
      <c r="D88" s="804"/>
      <c r="E88" s="804"/>
      <c r="F88" s="804"/>
      <c r="G88" s="805"/>
      <c r="H88" s="806"/>
      <c r="I88" s="804"/>
      <c r="J88" s="804"/>
      <c r="K88" s="804"/>
      <c r="L88" s="804"/>
      <c r="M88" s="804"/>
      <c r="N88" s="805"/>
      <c r="O88" s="807"/>
    </row>
    <row r="89" spans="1:15" ht="15" customHeight="1">
      <c r="A89" s="804"/>
      <c r="B89" s="804"/>
      <c r="C89" s="804"/>
      <c r="D89" s="804"/>
      <c r="E89" s="804"/>
      <c r="F89" s="804"/>
      <c r="G89" s="805"/>
      <c r="H89" s="806"/>
      <c r="I89" s="804"/>
      <c r="J89" s="804"/>
      <c r="K89" s="804"/>
      <c r="L89" s="804"/>
      <c r="M89" s="804"/>
      <c r="N89" s="805"/>
      <c r="O89" s="807"/>
    </row>
    <row r="90" spans="1:15" ht="15" customHeight="1">
      <c r="A90" s="804"/>
      <c r="B90" s="804"/>
      <c r="C90" s="804"/>
      <c r="D90" s="804"/>
      <c r="E90" s="804"/>
      <c r="F90" s="804"/>
      <c r="G90" s="805"/>
      <c r="H90" s="806"/>
      <c r="I90" s="804"/>
      <c r="J90" s="804"/>
      <c r="K90" s="804"/>
      <c r="L90" s="804"/>
      <c r="M90" s="804"/>
      <c r="N90" s="805"/>
      <c r="O90" s="807"/>
    </row>
    <row r="91" spans="1:15" ht="15" customHeight="1">
      <c r="A91" s="804"/>
      <c r="B91" s="804"/>
      <c r="C91" s="804"/>
      <c r="D91" s="804"/>
      <c r="E91" s="804"/>
      <c r="F91" s="804"/>
      <c r="G91" s="805"/>
      <c r="H91" s="806"/>
      <c r="I91" s="804"/>
      <c r="J91" s="804"/>
      <c r="K91" s="804"/>
      <c r="L91" s="804"/>
      <c r="M91" s="804"/>
      <c r="N91" s="805"/>
      <c r="O91" s="807"/>
    </row>
    <row r="92" spans="1:15" ht="15" customHeight="1">
      <c r="A92" s="804"/>
      <c r="B92" s="804"/>
      <c r="C92" s="804"/>
      <c r="D92" s="804"/>
      <c r="E92" s="804"/>
      <c r="F92" s="804"/>
      <c r="G92" s="805"/>
      <c r="H92" s="806"/>
      <c r="I92" s="804"/>
      <c r="J92" s="804"/>
      <c r="K92" s="804"/>
      <c r="L92" s="804"/>
      <c r="M92" s="804"/>
      <c r="N92" s="805"/>
      <c r="O92" s="807"/>
    </row>
    <row r="93" spans="1:15" ht="15" customHeight="1">
      <c r="A93" s="804"/>
      <c r="B93" s="804"/>
      <c r="C93" s="804"/>
      <c r="D93" s="804"/>
      <c r="E93" s="804"/>
      <c r="F93" s="804"/>
      <c r="G93" s="805"/>
      <c r="H93" s="806"/>
      <c r="I93" s="804"/>
      <c r="J93" s="804"/>
      <c r="K93" s="804"/>
      <c r="L93" s="804"/>
      <c r="M93" s="804"/>
      <c r="N93" s="805"/>
      <c r="O93" s="807"/>
    </row>
    <row r="94" spans="1:15" ht="15" customHeight="1">
      <c r="A94" s="804"/>
      <c r="B94" s="804"/>
      <c r="C94" s="804"/>
      <c r="D94" s="804"/>
      <c r="E94" s="804"/>
      <c r="F94" s="804"/>
      <c r="G94" s="805"/>
      <c r="H94" s="806"/>
      <c r="I94" s="804"/>
      <c r="J94" s="804"/>
      <c r="K94" s="804"/>
      <c r="L94" s="804"/>
      <c r="M94" s="804"/>
      <c r="N94" s="805"/>
      <c r="O94" s="807"/>
    </row>
    <row r="95" spans="1:15" ht="15" customHeight="1">
      <c r="A95" s="804"/>
      <c r="B95" s="804"/>
      <c r="C95" s="804"/>
      <c r="D95" s="804"/>
      <c r="E95" s="804"/>
      <c r="F95" s="804"/>
      <c r="G95" s="805"/>
      <c r="H95" s="806"/>
      <c r="I95" s="804"/>
      <c r="J95" s="804"/>
      <c r="K95" s="804"/>
      <c r="L95" s="804"/>
      <c r="M95" s="804"/>
      <c r="N95" s="805"/>
      <c r="O95" s="807"/>
    </row>
    <row r="96" spans="1:15" ht="15" customHeight="1">
      <c r="A96" s="804"/>
      <c r="B96" s="804"/>
      <c r="C96" s="804"/>
      <c r="D96" s="804"/>
      <c r="E96" s="804"/>
      <c r="F96" s="804"/>
      <c r="G96" s="805"/>
      <c r="H96" s="806"/>
      <c r="I96" s="804"/>
      <c r="J96" s="804"/>
      <c r="K96" s="804"/>
      <c r="L96" s="804"/>
      <c r="M96" s="804"/>
      <c r="N96" s="805"/>
      <c r="O96" s="807"/>
    </row>
    <row r="97" spans="1:15" ht="15" customHeight="1">
      <c r="A97" s="804"/>
      <c r="B97" s="804"/>
      <c r="C97" s="804"/>
      <c r="D97" s="804"/>
      <c r="E97" s="804"/>
      <c r="F97" s="804"/>
      <c r="G97" s="805"/>
      <c r="H97" s="806"/>
      <c r="I97" s="804"/>
      <c r="J97" s="804"/>
      <c r="K97" s="804"/>
      <c r="L97" s="804"/>
      <c r="M97" s="804"/>
      <c r="N97" s="805"/>
      <c r="O97" s="807"/>
    </row>
    <row r="98" spans="1:15" ht="15" customHeight="1">
      <c r="A98" s="804"/>
      <c r="B98" s="804"/>
      <c r="C98" s="804"/>
      <c r="D98" s="804"/>
      <c r="E98" s="804"/>
      <c r="F98" s="804"/>
      <c r="G98" s="805"/>
      <c r="H98" s="806"/>
      <c r="I98" s="804"/>
      <c r="J98" s="804"/>
      <c r="K98" s="804"/>
      <c r="L98" s="804"/>
      <c r="M98" s="804"/>
      <c r="N98" s="805"/>
      <c r="O98" s="807"/>
    </row>
    <row r="99" spans="1:15" ht="15" customHeight="1">
      <c r="A99" s="804"/>
      <c r="B99" s="804"/>
      <c r="C99" s="804"/>
      <c r="D99" s="804"/>
      <c r="E99" s="804"/>
      <c r="F99" s="804"/>
      <c r="G99" s="805"/>
      <c r="H99" s="806"/>
      <c r="I99" s="804"/>
      <c r="J99" s="804"/>
      <c r="K99" s="804"/>
      <c r="L99" s="804"/>
      <c r="M99" s="804"/>
      <c r="N99" s="805"/>
      <c r="O99" s="807"/>
    </row>
    <row r="100" spans="1:15" ht="15" customHeight="1">
      <c r="A100" s="804"/>
      <c r="B100" s="804"/>
      <c r="C100" s="804"/>
      <c r="D100" s="804"/>
      <c r="E100" s="804"/>
      <c r="F100" s="804"/>
      <c r="G100" s="805"/>
      <c r="H100" s="806"/>
      <c r="I100" s="804"/>
      <c r="J100" s="804"/>
      <c r="K100" s="804"/>
      <c r="L100" s="804"/>
      <c r="M100" s="804"/>
      <c r="N100" s="805"/>
      <c r="O100" s="807"/>
    </row>
    <row r="101" spans="1:15" ht="15" customHeight="1">
      <c r="A101" s="804"/>
      <c r="B101" s="804"/>
      <c r="C101" s="804"/>
      <c r="D101" s="804"/>
      <c r="E101" s="804"/>
      <c r="F101" s="804"/>
      <c r="G101" s="805"/>
      <c r="H101" s="806"/>
      <c r="I101" s="804"/>
      <c r="J101" s="804"/>
      <c r="K101" s="804"/>
      <c r="L101" s="804"/>
      <c r="M101" s="804"/>
      <c r="N101" s="805"/>
      <c r="O101" s="807"/>
    </row>
    <row r="102" spans="1:15" ht="15" customHeight="1">
      <c r="A102" s="804"/>
      <c r="B102" s="804"/>
      <c r="C102" s="804"/>
      <c r="D102" s="804"/>
      <c r="E102" s="804"/>
      <c r="F102" s="804"/>
      <c r="G102" s="805"/>
      <c r="H102" s="806"/>
      <c r="I102" s="804"/>
      <c r="J102" s="804"/>
      <c r="K102" s="804"/>
      <c r="L102" s="804"/>
      <c r="M102" s="804"/>
      <c r="N102" s="805"/>
      <c r="O102" s="807"/>
    </row>
    <row r="103" spans="1:15" ht="15" customHeight="1">
      <c r="A103" s="804"/>
      <c r="B103" s="804"/>
      <c r="C103" s="804"/>
      <c r="D103" s="804"/>
      <c r="E103" s="804"/>
      <c r="F103" s="804"/>
      <c r="G103" s="805"/>
      <c r="H103" s="806"/>
      <c r="I103" s="804"/>
      <c r="J103" s="804"/>
      <c r="K103" s="804"/>
      <c r="L103" s="804"/>
      <c r="M103" s="804"/>
      <c r="N103" s="805"/>
      <c r="O103" s="807"/>
    </row>
    <row r="104" spans="1:15" ht="15" customHeight="1">
      <c r="A104" s="804"/>
      <c r="B104" s="804"/>
      <c r="C104" s="804"/>
      <c r="D104" s="804"/>
      <c r="E104" s="804"/>
      <c r="F104" s="804"/>
      <c r="G104" s="805"/>
      <c r="H104" s="806"/>
      <c r="I104" s="804"/>
      <c r="J104" s="804"/>
      <c r="K104" s="804"/>
      <c r="L104" s="804"/>
      <c r="M104" s="804"/>
      <c r="N104" s="805"/>
      <c r="O104" s="807"/>
    </row>
    <row r="105" spans="1:15" ht="15" customHeight="1">
      <c r="A105" s="804"/>
      <c r="B105" s="804"/>
      <c r="C105" s="804"/>
      <c r="D105" s="804"/>
      <c r="E105" s="804"/>
      <c r="F105" s="804"/>
      <c r="G105" s="805"/>
      <c r="H105" s="806"/>
      <c r="I105" s="804"/>
      <c r="J105" s="804"/>
      <c r="K105" s="804"/>
      <c r="L105" s="804"/>
      <c r="M105" s="804"/>
      <c r="N105" s="805"/>
      <c r="O105" s="807"/>
    </row>
    <row r="106" spans="1:15" ht="15" customHeight="1">
      <c r="A106" s="804"/>
      <c r="B106" s="804"/>
      <c r="C106" s="804"/>
      <c r="D106" s="804"/>
      <c r="E106" s="804"/>
      <c r="F106" s="804"/>
      <c r="G106" s="805"/>
      <c r="H106" s="806"/>
      <c r="I106" s="804"/>
      <c r="J106" s="804"/>
      <c r="K106" s="804"/>
      <c r="L106" s="804"/>
      <c r="M106" s="804"/>
      <c r="N106" s="805"/>
      <c r="O106" s="807"/>
    </row>
    <row r="107" spans="1:15" ht="15" customHeight="1">
      <c r="A107" s="804"/>
      <c r="B107" s="804"/>
      <c r="C107" s="804"/>
      <c r="D107" s="804"/>
      <c r="E107" s="804"/>
      <c r="F107" s="804"/>
      <c r="G107" s="805"/>
      <c r="H107" s="806"/>
      <c r="I107" s="804"/>
      <c r="J107" s="804"/>
      <c r="K107" s="804"/>
      <c r="L107" s="804"/>
      <c r="M107" s="804"/>
      <c r="N107" s="805"/>
      <c r="O107" s="807"/>
    </row>
    <row r="108" spans="1:15" ht="15" customHeight="1">
      <c r="A108" s="804"/>
      <c r="B108" s="804"/>
      <c r="C108" s="804"/>
      <c r="D108" s="804"/>
      <c r="E108" s="804"/>
      <c r="F108" s="804"/>
      <c r="G108" s="805"/>
      <c r="H108" s="806"/>
      <c r="I108" s="804"/>
      <c r="J108" s="804"/>
      <c r="K108" s="804"/>
      <c r="L108" s="804"/>
      <c r="M108" s="804"/>
      <c r="N108" s="805"/>
      <c r="O108" s="807"/>
    </row>
    <row r="109" spans="1:15" ht="15" customHeight="1">
      <c r="A109" s="804"/>
      <c r="B109" s="804"/>
      <c r="C109" s="804"/>
      <c r="D109" s="804"/>
      <c r="E109" s="804"/>
      <c r="F109" s="804"/>
      <c r="G109" s="805"/>
      <c r="H109" s="806"/>
      <c r="I109" s="804"/>
      <c r="J109" s="804"/>
      <c r="K109" s="804"/>
      <c r="L109" s="804"/>
      <c r="M109" s="804"/>
      <c r="N109" s="805"/>
      <c r="O109" s="807"/>
    </row>
    <row r="110" spans="1:15" ht="15" customHeight="1">
      <c r="A110" s="804"/>
      <c r="B110" s="804"/>
      <c r="C110" s="804"/>
      <c r="D110" s="804"/>
      <c r="E110" s="804"/>
      <c r="F110" s="804"/>
      <c r="G110" s="805"/>
      <c r="H110" s="806"/>
      <c r="I110" s="804"/>
      <c r="J110" s="804"/>
      <c r="K110" s="804"/>
      <c r="L110" s="804"/>
      <c r="M110" s="804"/>
      <c r="N110" s="805"/>
      <c r="O110" s="807"/>
    </row>
    <row r="111" spans="1:15" ht="15" customHeight="1">
      <c r="A111" s="804"/>
      <c r="B111" s="804"/>
      <c r="C111" s="804"/>
      <c r="D111" s="804"/>
      <c r="E111" s="804"/>
      <c r="F111" s="804"/>
      <c r="G111" s="805"/>
      <c r="H111" s="806"/>
      <c r="I111" s="804"/>
      <c r="J111" s="804"/>
      <c r="K111" s="804"/>
      <c r="L111" s="804"/>
      <c r="M111" s="804"/>
      <c r="N111" s="805"/>
      <c r="O111" s="807"/>
    </row>
    <row r="112" spans="1:15" ht="15" customHeight="1">
      <c r="A112" s="804"/>
      <c r="B112" s="804"/>
      <c r="C112" s="804"/>
      <c r="D112" s="804"/>
      <c r="E112" s="804"/>
      <c r="F112" s="804"/>
      <c r="G112" s="805"/>
      <c r="H112" s="806"/>
      <c r="I112" s="804"/>
      <c r="J112" s="804"/>
      <c r="K112" s="804"/>
      <c r="L112" s="804"/>
      <c r="M112" s="804"/>
      <c r="N112" s="805"/>
      <c r="O112" s="807"/>
    </row>
    <row r="113" spans="1:15" ht="15" customHeight="1">
      <c r="A113" s="804"/>
      <c r="B113" s="804"/>
      <c r="C113" s="804"/>
      <c r="D113" s="804"/>
      <c r="E113" s="804"/>
      <c r="F113" s="804"/>
      <c r="G113" s="805"/>
      <c r="H113" s="806"/>
      <c r="I113" s="804"/>
      <c r="J113" s="804"/>
      <c r="K113" s="804"/>
      <c r="L113" s="804"/>
      <c r="M113" s="804"/>
      <c r="N113" s="805"/>
      <c r="O113" s="807"/>
    </row>
    <row r="114" spans="1:15" ht="15" customHeight="1">
      <c r="A114" s="804"/>
      <c r="B114" s="804"/>
      <c r="C114" s="804"/>
      <c r="D114" s="804"/>
      <c r="E114" s="804"/>
      <c r="F114" s="804"/>
      <c r="G114" s="805"/>
      <c r="H114" s="806"/>
      <c r="I114" s="804"/>
      <c r="J114" s="804"/>
      <c r="K114" s="804"/>
      <c r="L114" s="804"/>
      <c r="M114" s="804"/>
      <c r="N114" s="805"/>
      <c r="O114" s="807"/>
    </row>
    <row r="115" spans="1:15" ht="15" customHeight="1">
      <c r="A115" s="804"/>
      <c r="B115" s="804"/>
      <c r="C115" s="804"/>
      <c r="D115" s="804"/>
      <c r="E115" s="804"/>
      <c r="F115" s="804"/>
      <c r="G115" s="805"/>
      <c r="H115" s="806"/>
      <c r="I115" s="804"/>
      <c r="J115" s="804"/>
      <c r="K115" s="804"/>
      <c r="L115" s="804"/>
      <c r="M115" s="804"/>
      <c r="N115" s="805"/>
      <c r="O115" s="807"/>
    </row>
    <row r="116" spans="1:15" ht="15" customHeight="1">
      <c r="A116" s="804"/>
      <c r="B116" s="804"/>
      <c r="C116" s="804"/>
      <c r="D116" s="804"/>
      <c r="E116" s="804"/>
      <c r="F116" s="804"/>
      <c r="G116" s="805"/>
      <c r="H116" s="806"/>
      <c r="I116" s="804"/>
      <c r="J116" s="804"/>
      <c r="K116" s="804"/>
      <c r="L116" s="804"/>
      <c r="M116" s="804"/>
      <c r="N116" s="805"/>
      <c r="O116" s="807"/>
    </row>
    <row r="117" spans="1:15" ht="15" customHeight="1">
      <c r="A117" s="804"/>
      <c r="B117" s="804"/>
      <c r="C117" s="804"/>
      <c r="D117" s="804"/>
      <c r="E117" s="804"/>
      <c r="F117" s="804"/>
      <c r="G117" s="805"/>
      <c r="H117" s="806"/>
      <c r="I117" s="804"/>
      <c r="J117" s="804"/>
      <c r="K117" s="804"/>
      <c r="L117" s="804"/>
      <c r="M117" s="804"/>
      <c r="N117" s="805"/>
      <c r="O117" s="807"/>
    </row>
    <row r="118" spans="1:15" ht="15" customHeight="1">
      <c r="A118" s="804"/>
      <c r="B118" s="804"/>
      <c r="C118" s="804"/>
      <c r="D118" s="804"/>
      <c r="E118" s="804"/>
      <c r="F118" s="804"/>
      <c r="G118" s="805"/>
      <c r="H118" s="806"/>
      <c r="I118" s="804"/>
      <c r="J118" s="804"/>
      <c r="K118" s="804"/>
      <c r="L118" s="804"/>
      <c r="M118" s="804"/>
      <c r="N118" s="805"/>
      <c r="O118" s="807"/>
    </row>
    <row r="119" spans="1:15" ht="15" customHeight="1">
      <c r="A119" s="804"/>
      <c r="B119" s="804"/>
      <c r="C119" s="804"/>
      <c r="D119" s="804"/>
      <c r="E119" s="804"/>
      <c r="F119" s="804"/>
      <c r="G119" s="805"/>
      <c r="H119" s="806"/>
      <c r="I119" s="804"/>
      <c r="J119" s="804"/>
      <c r="K119" s="804"/>
      <c r="L119" s="804"/>
      <c r="M119" s="804"/>
      <c r="N119" s="805"/>
      <c r="O119" s="807"/>
    </row>
    <row r="120" spans="1:15" ht="15" customHeight="1">
      <c r="A120" s="804"/>
      <c r="B120" s="804"/>
      <c r="C120" s="804"/>
      <c r="D120" s="804"/>
      <c r="E120" s="804"/>
      <c r="F120" s="804"/>
      <c r="G120" s="805"/>
      <c r="H120" s="806"/>
      <c r="I120" s="804"/>
      <c r="J120" s="804"/>
      <c r="K120" s="804"/>
      <c r="L120" s="804"/>
      <c r="M120" s="804"/>
      <c r="N120" s="805"/>
      <c r="O120" s="807"/>
    </row>
    <row r="121" spans="1:15" ht="15" customHeight="1">
      <c r="A121" s="804"/>
      <c r="B121" s="804"/>
      <c r="C121" s="804"/>
      <c r="D121" s="804"/>
      <c r="E121" s="804"/>
      <c r="F121" s="804"/>
      <c r="G121" s="805"/>
      <c r="H121" s="806"/>
      <c r="I121" s="804"/>
      <c r="J121" s="804"/>
      <c r="K121" s="804"/>
      <c r="L121" s="804"/>
      <c r="M121" s="804"/>
      <c r="N121" s="805"/>
      <c r="O121" s="807"/>
    </row>
    <row r="122" spans="1:15" ht="15" customHeight="1">
      <c r="A122" s="804"/>
      <c r="B122" s="804"/>
      <c r="C122" s="804"/>
      <c r="D122" s="804"/>
      <c r="E122" s="804"/>
      <c r="F122" s="804"/>
      <c r="G122" s="805"/>
      <c r="H122" s="806"/>
      <c r="I122" s="804"/>
      <c r="J122" s="804"/>
      <c r="K122" s="804"/>
      <c r="L122" s="804"/>
      <c r="M122" s="804"/>
      <c r="N122" s="805"/>
      <c r="O122" s="807"/>
    </row>
    <row r="123" spans="1:15" ht="15" customHeight="1">
      <c r="A123" s="804"/>
      <c r="B123" s="804"/>
      <c r="C123" s="804"/>
      <c r="D123" s="804"/>
      <c r="E123" s="804"/>
      <c r="F123" s="804"/>
      <c r="G123" s="805"/>
      <c r="H123" s="806"/>
      <c r="I123" s="804"/>
      <c r="J123" s="804"/>
      <c r="K123" s="804"/>
      <c r="L123" s="804"/>
      <c r="M123" s="804"/>
      <c r="N123" s="805"/>
      <c r="O123" s="807"/>
    </row>
    <row r="124" spans="1:15" ht="15" customHeight="1">
      <c r="A124" s="804"/>
      <c r="B124" s="804"/>
      <c r="C124" s="804"/>
      <c r="D124" s="804"/>
      <c r="E124" s="804"/>
      <c r="F124" s="804"/>
      <c r="G124" s="805"/>
      <c r="H124" s="806"/>
      <c r="I124" s="804"/>
      <c r="J124" s="804"/>
      <c r="K124" s="804"/>
      <c r="L124" s="804"/>
      <c r="M124" s="804"/>
      <c r="N124" s="805"/>
      <c r="O124" s="807"/>
    </row>
    <row r="125" spans="1:15" ht="15" customHeight="1">
      <c r="A125" s="804"/>
      <c r="B125" s="804"/>
      <c r="C125" s="804"/>
      <c r="D125" s="804"/>
      <c r="E125" s="804"/>
      <c r="F125" s="804"/>
      <c r="G125" s="805"/>
      <c r="H125" s="806"/>
      <c r="I125" s="804"/>
      <c r="J125" s="804"/>
      <c r="K125" s="804"/>
      <c r="L125" s="804"/>
      <c r="M125" s="804"/>
      <c r="N125" s="805"/>
      <c r="O125" s="807"/>
    </row>
    <row r="126" spans="1:15" ht="15" customHeight="1">
      <c r="A126" s="804"/>
      <c r="B126" s="804"/>
      <c r="C126" s="804"/>
      <c r="D126" s="804"/>
      <c r="E126" s="804"/>
      <c r="F126" s="804"/>
      <c r="G126" s="805"/>
      <c r="H126" s="806"/>
      <c r="I126" s="804"/>
      <c r="J126" s="804"/>
      <c r="K126" s="804"/>
      <c r="L126" s="804"/>
      <c r="M126" s="804"/>
      <c r="N126" s="805"/>
      <c r="O126" s="807"/>
    </row>
    <row r="127" spans="1:15" ht="15" customHeight="1">
      <c r="A127" s="804"/>
      <c r="B127" s="804"/>
      <c r="C127" s="804"/>
      <c r="D127" s="804"/>
      <c r="E127" s="804"/>
      <c r="F127" s="804"/>
      <c r="G127" s="805"/>
      <c r="H127" s="806"/>
      <c r="I127" s="804"/>
      <c r="J127" s="804"/>
      <c r="K127" s="804"/>
      <c r="L127" s="804"/>
      <c r="M127" s="804"/>
      <c r="N127" s="805"/>
      <c r="O127" s="807"/>
    </row>
    <row r="128" spans="1:15" ht="15" customHeight="1">
      <c r="A128" s="804"/>
      <c r="B128" s="804"/>
      <c r="C128" s="804"/>
      <c r="D128" s="804"/>
      <c r="E128" s="804"/>
      <c r="F128" s="804"/>
      <c r="G128" s="805"/>
      <c r="H128" s="806"/>
      <c r="I128" s="804"/>
      <c r="J128" s="804"/>
      <c r="K128" s="804"/>
      <c r="L128" s="804"/>
      <c r="M128" s="804"/>
      <c r="N128" s="805"/>
      <c r="O128" s="807"/>
    </row>
    <row r="129" spans="1:15" ht="15" customHeight="1">
      <c r="A129" s="804"/>
      <c r="B129" s="804"/>
      <c r="C129" s="804"/>
      <c r="D129" s="804"/>
      <c r="E129" s="804"/>
      <c r="F129" s="804"/>
      <c r="G129" s="805"/>
      <c r="H129" s="806"/>
      <c r="I129" s="804"/>
      <c r="J129" s="804"/>
      <c r="K129" s="804"/>
      <c r="L129" s="804"/>
      <c r="M129" s="804"/>
      <c r="N129" s="805"/>
      <c r="O129" s="807"/>
    </row>
    <row r="130" spans="1:15" ht="15" customHeight="1">
      <c r="A130" s="804"/>
      <c r="B130" s="804"/>
      <c r="C130" s="804"/>
      <c r="D130" s="804"/>
      <c r="E130" s="804"/>
      <c r="F130" s="804"/>
      <c r="G130" s="805"/>
      <c r="H130" s="806"/>
      <c r="I130" s="804"/>
      <c r="J130" s="804"/>
      <c r="K130" s="804"/>
      <c r="L130" s="804"/>
      <c r="M130" s="804"/>
      <c r="N130" s="805"/>
      <c r="O130" s="807"/>
    </row>
    <row r="131" spans="1:15" ht="15" customHeight="1">
      <c r="A131" s="804"/>
      <c r="B131" s="804"/>
      <c r="C131" s="804"/>
      <c r="D131" s="804"/>
      <c r="E131" s="804"/>
      <c r="F131" s="804"/>
      <c r="G131" s="805"/>
      <c r="H131" s="806"/>
      <c r="I131" s="804"/>
      <c r="J131" s="804"/>
      <c r="K131" s="804"/>
      <c r="L131" s="804"/>
      <c r="M131" s="804"/>
      <c r="N131" s="805"/>
      <c r="O131" s="807"/>
    </row>
    <row r="132" spans="1:15" ht="15" customHeight="1">
      <c r="A132" s="804"/>
      <c r="B132" s="804"/>
      <c r="C132" s="804"/>
      <c r="D132" s="804"/>
      <c r="E132" s="804"/>
      <c r="F132" s="804"/>
      <c r="G132" s="805"/>
      <c r="H132" s="806"/>
      <c r="I132" s="804"/>
      <c r="J132" s="804"/>
      <c r="K132" s="804"/>
      <c r="L132" s="804"/>
      <c r="M132" s="804"/>
      <c r="N132" s="805"/>
      <c r="O132" s="807"/>
    </row>
    <row r="133" spans="1:15" ht="15" customHeight="1">
      <c r="A133" s="804"/>
      <c r="B133" s="804"/>
      <c r="C133" s="804"/>
      <c r="D133" s="804"/>
      <c r="E133" s="804"/>
      <c r="F133" s="804"/>
      <c r="G133" s="805"/>
      <c r="H133" s="806"/>
      <c r="I133" s="804"/>
      <c r="J133" s="804"/>
      <c r="K133" s="804"/>
      <c r="L133" s="804"/>
      <c r="M133" s="804"/>
      <c r="N133" s="805"/>
      <c r="O133" s="807"/>
    </row>
    <row r="134" spans="1:15" ht="15" customHeight="1">
      <c r="A134" s="804"/>
      <c r="B134" s="804"/>
      <c r="C134" s="804"/>
      <c r="D134" s="804"/>
      <c r="E134" s="804"/>
      <c r="F134" s="804"/>
      <c r="G134" s="805"/>
      <c r="H134" s="806"/>
      <c r="I134" s="804"/>
      <c r="J134" s="804"/>
      <c r="K134" s="804"/>
      <c r="L134" s="804"/>
      <c r="M134" s="804"/>
      <c r="N134" s="805"/>
      <c r="O134" s="807"/>
    </row>
    <row r="135" spans="1:15" ht="15" customHeight="1">
      <c r="A135" s="804"/>
      <c r="B135" s="804"/>
      <c r="C135" s="804"/>
      <c r="D135" s="804"/>
      <c r="E135" s="804"/>
      <c r="F135" s="804"/>
      <c r="G135" s="805"/>
      <c r="H135" s="806"/>
      <c r="I135" s="804"/>
      <c r="J135" s="804"/>
      <c r="K135" s="804"/>
      <c r="L135" s="804"/>
      <c r="M135" s="804"/>
      <c r="N135" s="805"/>
      <c r="O135" s="807"/>
    </row>
    <row r="136" spans="1:15" ht="15" customHeight="1">
      <c r="A136" s="804"/>
      <c r="B136" s="804"/>
      <c r="C136" s="804"/>
      <c r="D136" s="804"/>
      <c r="E136" s="804"/>
      <c r="F136" s="804"/>
      <c r="G136" s="805"/>
      <c r="H136" s="806"/>
      <c r="I136" s="804"/>
      <c r="J136" s="804"/>
      <c r="K136" s="804"/>
      <c r="L136" s="804"/>
      <c r="M136" s="804"/>
      <c r="N136" s="805"/>
      <c r="O136" s="807"/>
    </row>
    <row r="137" spans="1:15" ht="15" customHeight="1">
      <c r="A137" s="804"/>
      <c r="B137" s="804"/>
      <c r="C137" s="804"/>
      <c r="D137" s="804"/>
      <c r="E137" s="804"/>
      <c r="F137" s="804"/>
      <c r="G137" s="805"/>
      <c r="H137" s="806"/>
      <c r="I137" s="804"/>
      <c r="J137" s="804"/>
      <c r="K137" s="804"/>
      <c r="L137" s="804"/>
      <c r="M137" s="804"/>
      <c r="N137" s="805"/>
      <c r="O137" s="807"/>
    </row>
    <row r="138" spans="1:15" ht="15" customHeight="1">
      <c r="A138" s="804"/>
      <c r="B138" s="804"/>
      <c r="C138" s="804"/>
      <c r="D138" s="804"/>
      <c r="E138" s="804"/>
      <c r="F138" s="804"/>
      <c r="G138" s="805"/>
      <c r="H138" s="806"/>
      <c r="I138" s="804"/>
      <c r="J138" s="804"/>
      <c r="K138" s="804"/>
      <c r="L138" s="804"/>
      <c r="M138" s="804"/>
      <c r="N138" s="805"/>
      <c r="O138" s="807"/>
    </row>
    <row r="139" spans="1:15" ht="15" customHeight="1">
      <c r="A139" s="804"/>
      <c r="B139" s="804"/>
      <c r="C139" s="804"/>
      <c r="D139" s="804"/>
      <c r="E139" s="804"/>
      <c r="F139" s="804"/>
      <c r="G139" s="805"/>
      <c r="H139" s="806"/>
      <c r="I139" s="804"/>
      <c r="J139" s="804"/>
      <c r="K139" s="804"/>
      <c r="L139" s="804"/>
      <c r="M139" s="804"/>
      <c r="N139" s="805"/>
      <c r="O139" s="807"/>
    </row>
    <row r="140" spans="1:15" ht="15" customHeight="1">
      <c r="A140" s="804"/>
      <c r="B140" s="804"/>
      <c r="C140" s="804"/>
      <c r="D140" s="804"/>
      <c r="E140" s="804"/>
      <c r="F140" s="804"/>
      <c r="G140" s="805"/>
      <c r="H140" s="806"/>
      <c r="I140" s="804"/>
      <c r="J140" s="804"/>
      <c r="K140" s="804"/>
      <c r="L140" s="804"/>
      <c r="M140" s="804"/>
      <c r="N140" s="805"/>
      <c r="O140" s="807"/>
    </row>
    <row r="141" spans="1:15" ht="15" customHeight="1">
      <c r="A141" s="804"/>
      <c r="B141" s="804"/>
      <c r="C141" s="804"/>
      <c r="D141" s="804"/>
      <c r="E141" s="804"/>
      <c r="F141" s="804"/>
      <c r="G141" s="805"/>
      <c r="H141" s="806"/>
      <c r="I141" s="804"/>
      <c r="J141" s="804"/>
      <c r="K141" s="804"/>
      <c r="L141" s="804"/>
      <c r="M141" s="804"/>
      <c r="N141" s="805"/>
      <c r="O141" s="807"/>
    </row>
    <row r="142" spans="1:15" ht="15" customHeight="1">
      <c r="A142" s="804"/>
      <c r="B142" s="804"/>
      <c r="C142" s="804"/>
      <c r="D142" s="804"/>
      <c r="E142" s="804"/>
      <c r="F142" s="804"/>
      <c r="G142" s="805"/>
      <c r="H142" s="806"/>
      <c r="I142" s="804"/>
      <c r="J142" s="804"/>
      <c r="K142" s="804"/>
      <c r="L142" s="804"/>
      <c r="M142" s="804"/>
      <c r="N142" s="805"/>
      <c r="O142" s="807"/>
    </row>
    <row r="143" spans="1:15" ht="15" customHeight="1">
      <c r="A143" s="804"/>
      <c r="B143" s="804"/>
      <c r="C143" s="804"/>
      <c r="D143" s="804"/>
      <c r="E143" s="804"/>
      <c r="F143" s="804"/>
      <c r="G143" s="805"/>
      <c r="H143" s="806"/>
      <c r="I143" s="804"/>
      <c r="J143" s="804"/>
      <c r="K143" s="804"/>
      <c r="L143" s="804"/>
      <c r="M143" s="804"/>
      <c r="N143" s="805"/>
      <c r="O143" s="807"/>
    </row>
    <row r="144" spans="1:15" ht="15" customHeight="1">
      <c r="A144" s="804"/>
      <c r="B144" s="804"/>
      <c r="C144" s="804"/>
      <c r="D144" s="804"/>
      <c r="E144" s="804"/>
      <c r="F144" s="804"/>
      <c r="G144" s="805"/>
      <c r="H144" s="806"/>
      <c r="I144" s="804"/>
      <c r="J144" s="804"/>
      <c r="K144" s="804"/>
      <c r="L144" s="804"/>
      <c r="M144" s="804"/>
      <c r="N144" s="805"/>
      <c r="O144" s="807"/>
    </row>
    <row r="145" spans="1:15" ht="15" customHeight="1">
      <c r="A145" s="804"/>
      <c r="B145" s="804"/>
      <c r="C145" s="804"/>
      <c r="D145" s="804"/>
      <c r="E145" s="804"/>
      <c r="F145" s="804"/>
      <c r="G145" s="805"/>
      <c r="H145" s="806"/>
      <c r="I145" s="804"/>
      <c r="J145" s="804"/>
      <c r="K145" s="804"/>
      <c r="L145" s="804"/>
      <c r="M145" s="804"/>
      <c r="N145" s="805"/>
      <c r="O145" s="807"/>
    </row>
    <row r="146" spans="1:15" ht="15" customHeight="1">
      <c r="A146" s="804"/>
      <c r="B146" s="804"/>
      <c r="C146" s="804"/>
      <c r="D146" s="804"/>
      <c r="E146" s="804"/>
      <c r="F146" s="804"/>
      <c r="G146" s="805"/>
      <c r="H146" s="806"/>
      <c r="I146" s="804"/>
      <c r="J146" s="804"/>
      <c r="K146" s="804"/>
      <c r="L146" s="804"/>
      <c r="M146" s="804"/>
      <c r="N146" s="805"/>
      <c r="O146" s="807"/>
    </row>
    <row r="147" spans="1:15" ht="15" customHeight="1">
      <c r="A147" s="804"/>
      <c r="B147" s="804"/>
      <c r="C147" s="804"/>
      <c r="D147" s="804"/>
      <c r="E147" s="804"/>
      <c r="F147" s="804"/>
      <c r="G147" s="805"/>
      <c r="H147" s="806"/>
      <c r="I147" s="804"/>
      <c r="J147" s="804"/>
      <c r="K147" s="804"/>
      <c r="L147" s="804"/>
      <c r="M147" s="804"/>
      <c r="N147" s="805"/>
      <c r="O147" s="807"/>
    </row>
    <row r="148" spans="1:15" ht="15" customHeight="1">
      <c r="A148" s="804"/>
      <c r="B148" s="804"/>
      <c r="C148" s="804"/>
      <c r="D148" s="804"/>
      <c r="E148" s="804"/>
      <c r="F148" s="804"/>
      <c r="G148" s="805"/>
      <c r="H148" s="806"/>
      <c r="I148" s="804"/>
      <c r="J148" s="804"/>
      <c r="K148" s="804"/>
      <c r="L148" s="804"/>
      <c r="M148" s="804"/>
      <c r="N148" s="805"/>
      <c r="O148" s="807"/>
    </row>
    <row r="149" spans="1:15" ht="15" customHeight="1">
      <c r="A149" s="804"/>
      <c r="B149" s="804"/>
      <c r="C149" s="804"/>
      <c r="D149" s="804"/>
      <c r="E149" s="804"/>
      <c r="F149" s="804"/>
      <c r="G149" s="805"/>
      <c r="H149" s="806"/>
      <c r="I149" s="804"/>
      <c r="J149" s="804"/>
      <c r="K149" s="804"/>
      <c r="L149" s="804"/>
      <c r="M149" s="804"/>
      <c r="N149" s="805"/>
      <c r="O149" s="807"/>
    </row>
    <row r="150" spans="1:15" ht="15" customHeight="1">
      <c r="A150" s="804"/>
      <c r="B150" s="804"/>
      <c r="C150" s="804"/>
      <c r="D150" s="804"/>
      <c r="E150" s="804"/>
      <c r="F150" s="804"/>
      <c r="G150" s="805"/>
      <c r="H150" s="806"/>
      <c r="I150" s="804"/>
      <c r="J150" s="804"/>
      <c r="K150" s="804"/>
      <c r="L150" s="804"/>
      <c r="M150" s="804"/>
      <c r="N150" s="805"/>
      <c r="O150" s="807"/>
    </row>
    <row r="151" spans="1:15" ht="15" customHeight="1">
      <c r="A151" s="804"/>
      <c r="B151" s="804"/>
      <c r="C151" s="804"/>
      <c r="D151" s="804"/>
      <c r="E151" s="804"/>
      <c r="F151" s="804"/>
      <c r="G151" s="805"/>
      <c r="H151" s="806"/>
      <c r="I151" s="804"/>
      <c r="J151" s="804"/>
      <c r="K151" s="804"/>
      <c r="L151" s="804"/>
      <c r="M151" s="804"/>
      <c r="N151" s="805"/>
      <c r="O151" s="807"/>
    </row>
    <row r="152" spans="1:15" ht="15" customHeight="1">
      <c r="A152" s="804"/>
      <c r="B152" s="804"/>
      <c r="C152" s="804"/>
      <c r="D152" s="804"/>
      <c r="E152" s="804"/>
      <c r="F152" s="804"/>
      <c r="G152" s="805"/>
      <c r="H152" s="806"/>
      <c r="I152" s="804"/>
      <c r="J152" s="804"/>
      <c r="K152" s="804"/>
      <c r="L152" s="804"/>
      <c r="M152" s="804"/>
      <c r="N152" s="805"/>
      <c r="O152" s="807"/>
    </row>
    <row r="153" spans="1:15" ht="15" customHeight="1">
      <c r="A153" s="804"/>
      <c r="B153" s="804"/>
      <c r="C153" s="804"/>
      <c r="D153" s="804"/>
      <c r="E153" s="804"/>
      <c r="F153" s="804"/>
      <c r="G153" s="805"/>
      <c r="H153" s="806"/>
      <c r="I153" s="804"/>
      <c r="J153" s="804"/>
      <c r="K153" s="804"/>
      <c r="L153" s="804"/>
      <c r="M153" s="804"/>
      <c r="N153" s="805"/>
      <c r="O153" s="807"/>
    </row>
    <row r="154" spans="1:15" ht="15" customHeight="1">
      <c r="A154" s="804"/>
      <c r="B154" s="804"/>
      <c r="C154" s="804"/>
      <c r="D154" s="804"/>
      <c r="E154" s="804"/>
      <c r="F154" s="804"/>
      <c r="G154" s="805"/>
      <c r="H154" s="806"/>
      <c r="I154" s="804"/>
      <c r="J154" s="804"/>
      <c r="K154" s="804"/>
      <c r="L154" s="804"/>
      <c r="M154" s="804"/>
      <c r="N154" s="805"/>
      <c r="O154" s="807"/>
    </row>
    <row r="155" spans="1:15" ht="15" customHeight="1">
      <c r="A155" s="804"/>
      <c r="B155" s="804"/>
      <c r="C155" s="804"/>
      <c r="D155" s="804"/>
      <c r="E155" s="804"/>
      <c r="F155" s="804"/>
      <c r="G155" s="805"/>
      <c r="H155" s="806"/>
      <c r="I155" s="804"/>
      <c r="J155" s="804"/>
      <c r="K155" s="804"/>
      <c r="L155" s="804"/>
      <c r="M155" s="804"/>
      <c r="N155" s="805"/>
      <c r="O155" s="807"/>
    </row>
    <row r="156" spans="1:15" ht="15" customHeight="1">
      <c r="A156" s="804"/>
      <c r="B156" s="804"/>
      <c r="C156" s="804"/>
      <c r="D156" s="804"/>
      <c r="E156" s="804"/>
      <c r="F156" s="804"/>
      <c r="G156" s="805"/>
      <c r="H156" s="806"/>
      <c r="I156" s="804"/>
      <c r="J156" s="804"/>
      <c r="K156" s="804"/>
      <c r="L156" s="804"/>
      <c r="M156" s="804"/>
      <c r="N156" s="805"/>
      <c r="O156" s="807"/>
    </row>
    <row r="157" spans="1:15" ht="15" customHeight="1">
      <c r="A157" s="804"/>
      <c r="B157" s="804"/>
      <c r="C157" s="804"/>
      <c r="D157" s="804"/>
      <c r="E157" s="804"/>
      <c r="F157" s="804"/>
      <c r="G157" s="805"/>
      <c r="H157" s="806"/>
      <c r="I157" s="804"/>
      <c r="J157" s="804"/>
      <c r="K157" s="804"/>
      <c r="L157" s="804"/>
      <c r="M157" s="804"/>
      <c r="N157" s="805"/>
      <c r="O157" s="807"/>
    </row>
    <row r="158" spans="1:15" ht="15" customHeight="1">
      <c r="A158" s="804"/>
      <c r="B158" s="804"/>
      <c r="C158" s="804"/>
      <c r="D158" s="804"/>
      <c r="E158" s="804"/>
      <c r="F158" s="804"/>
      <c r="G158" s="805"/>
      <c r="H158" s="806"/>
      <c r="I158" s="804"/>
      <c r="J158" s="804"/>
      <c r="K158" s="804"/>
      <c r="L158" s="804"/>
      <c r="M158" s="804"/>
      <c r="N158" s="805"/>
      <c r="O158" s="807"/>
    </row>
    <row r="159" spans="1:15" ht="15" customHeight="1">
      <c r="A159" s="804"/>
      <c r="B159" s="804"/>
      <c r="C159" s="804"/>
      <c r="D159" s="804"/>
      <c r="E159" s="804"/>
      <c r="F159" s="804"/>
      <c r="G159" s="805"/>
      <c r="H159" s="806"/>
      <c r="I159" s="804"/>
      <c r="J159" s="804"/>
      <c r="K159" s="804"/>
      <c r="L159" s="804"/>
      <c r="M159" s="804"/>
      <c r="N159" s="805"/>
      <c r="O159" s="807"/>
    </row>
    <row r="160" spans="1:15" ht="15" customHeight="1">
      <c r="A160" s="804"/>
      <c r="B160" s="804"/>
      <c r="C160" s="804"/>
      <c r="D160" s="804"/>
      <c r="E160" s="804"/>
      <c r="F160" s="804"/>
      <c r="G160" s="805"/>
      <c r="H160" s="806"/>
      <c r="I160" s="804"/>
      <c r="J160" s="804"/>
      <c r="K160" s="804"/>
      <c r="L160" s="804"/>
      <c r="M160" s="804"/>
      <c r="N160" s="805"/>
      <c r="O160" s="807"/>
    </row>
    <row r="161" spans="1:15" ht="15" customHeight="1">
      <c r="A161" s="804"/>
      <c r="B161" s="804"/>
      <c r="C161" s="804"/>
      <c r="D161" s="804"/>
      <c r="E161" s="804"/>
      <c r="F161" s="804"/>
      <c r="G161" s="805"/>
      <c r="H161" s="806"/>
      <c r="I161" s="804"/>
      <c r="J161" s="804"/>
      <c r="K161" s="804"/>
      <c r="L161" s="804"/>
      <c r="M161" s="804"/>
      <c r="N161" s="805"/>
      <c r="O161" s="807"/>
    </row>
    <row r="162" spans="1:15" ht="15" customHeight="1">
      <c r="A162" s="804"/>
      <c r="B162" s="804"/>
      <c r="C162" s="804"/>
      <c r="D162" s="804"/>
      <c r="E162" s="804"/>
      <c r="F162" s="804"/>
      <c r="G162" s="805"/>
      <c r="H162" s="806"/>
      <c r="I162" s="804"/>
      <c r="J162" s="804"/>
      <c r="K162" s="804"/>
      <c r="L162" s="804"/>
      <c r="M162" s="804"/>
      <c r="N162" s="805"/>
      <c r="O162" s="807"/>
    </row>
    <row r="163" spans="1:15" ht="15" customHeight="1">
      <c r="A163" s="804"/>
      <c r="B163" s="804"/>
      <c r="C163" s="804"/>
      <c r="D163" s="804"/>
      <c r="E163" s="804"/>
      <c r="F163" s="804"/>
      <c r="G163" s="805"/>
      <c r="H163" s="806"/>
      <c r="I163" s="804"/>
      <c r="J163" s="804"/>
      <c r="K163" s="804"/>
      <c r="L163" s="804"/>
      <c r="M163" s="804"/>
      <c r="N163" s="805"/>
      <c r="O163" s="807"/>
    </row>
    <row r="164" spans="1:15" ht="15" customHeight="1">
      <c r="A164" s="804"/>
      <c r="B164" s="804"/>
      <c r="C164" s="804"/>
      <c r="D164" s="804"/>
      <c r="E164" s="804"/>
      <c r="F164" s="804"/>
      <c r="G164" s="805"/>
      <c r="H164" s="806"/>
      <c r="I164" s="804"/>
      <c r="J164" s="804"/>
      <c r="K164" s="804"/>
      <c r="L164" s="804"/>
      <c r="M164" s="804"/>
      <c r="N164" s="805"/>
      <c r="O164" s="807"/>
    </row>
    <row r="165" spans="1:15" ht="15" customHeight="1">
      <c r="A165" s="804"/>
      <c r="B165" s="804"/>
      <c r="C165" s="804"/>
      <c r="D165" s="804"/>
      <c r="E165" s="804"/>
      <c r="F165" s="804"/>
      <c r="G165" s="805"/>
      <c r="H165" s="806"/>
      <c r="I165" s="804"/>
      <c r="J165" s="804"/>
      <c r="K165" s="804"/>
      <c r="L165" s="804"/>
      <c r="M165" s="804"/>
      <c r="N165" s="805"/>
      <c r="O165" s="807"/>
    </row>
    <row r="166" spans="1:15" ht="15" customHeight="1">
      <c r="A166" s="804"/>
      <c r="B166" s="804"/>
      <c r="C166" s="804"/>
      <c r="D166" s="804"/>
      <c r="E166" s="804"/>
      <c r="F166" s="804"/>
      <c r="G166" s="805"/>
      <c r="H166" s="806"/>
      <c r="I166" s="804"/>
      <c r="J166" s="804"/>
      <c r="K166" s="804"/>
      <c r="L166" s="804"/>
      <c r="M166" s="804"/>
      <c r="N166" s="805"/>
      <c r="O166" s="807"/>
    </row>
    <row r="167" spans="1:15" ht="15" customHeight="1">
      <c r="A167" s="804"/>
      <c r="B167" s="804"/>
      <c r="C167" s="804"/>
      <c r="D167" s="804"/>
      <c r="E167" s="804"/>
      <c r="F167" s="804"/>
      <c r="G167" s="805"/>
      <c r="H167" s="806"/>
      <c r="I167" s="804"/>
      <c r="J167" s="804"/>
      <c r="K167" s="804"/>
      <c r="L167" s="804"/>
      <c r="M167" s="804"/>
      <c r="N167" s="805"/>
      <c r="O167" s="807"/>
    </row>
    <row r="168" spans="1:15" ht="15" customHeight="1">
      <c r="A168" s="804"/>
      <c r="B168" s="804"/>
      <c r="C168" s="804"/>
      <c r="D168" s="804"/>
      <c r="E168" s="804"/>
      <c r="F168" s="804"/>
      <c r="G168" s="805"/>
      <c r="H168" s="806"/>
      <c r="I168" s="804"/>
      <c r="J168" s="804"/>
      <c r="K168" s="804"/>
      <c r="L168" s="804"/>
      <c r="M168" s="804"/>
      <c r="N168" s="805"/>
      <c r="O168" s="807"/>
    </row>
    <row r="169" spans="1:15" ht="15" customHeight="1">
      <c r="A169" s="804"/>
      <c r="B169" s="804"/>
      <c r="C169" s="804"/>
      <c r="D169" s="804"/>
      <c r="E169" s="804"/>
      <c r="F169" s="804"/>
      <c r="G169" s="805"/>
      <c r="H169" s="806"/>
      <c r="I169" s="804"/>
      <c r="J169" s="804"/>
      <c r="K169" s="804"/>
      <c r="L169" s="804"/>
      <c r="M169" s="804"/>
      <c r="N169" s="805"/>
      <c r="O169" s="807"/>
    </row>
    <row r="170" spans="1:15" ht="15" customHeight="1">
      <c r="A170" s="804"/>
      <c r="B170" s="804"/>
      <c r="C170" s="804"/>
      <c r="D170" s="804"/>
      <c r="E170" s="804"/>
      <c r="F170" s="804"/>
      <c r="G170" s="805"/>
      <c r="H170" s="806"/>
      <c r="I170" s="804"/>
      <c r="J170" s="804"/>
      <c r="K170" s="804"/>
      <c r="L170" s="804"/>
      <c r="M170" s="804"/>
      <c r="N170" s="805"/>
      <c r="O170" s="807"/>
    </row>
    <row r="171" spans="1:15" ht="15" customHeight="1">
      <c r="A171" s="804"/>
      <c r="B171" s="804"/>
      <c r="C171" s="804"/>
      <c r="D171" s="804"/>
      <c r="E171" s="804"/>
      <c r="F171" s="804"/>
      <c r="G171" s="805"/>
      <c r="H171" s="806"/>
      <c r="I171" s="804"/>
      <c r="J171" s="804"/>
      <c r="K171" s="804"/>
      <c r="L171" s="804"/>
      <c r="M171" s="804"/>
      <c r="N171" s="805"/>
      <c r="O171" s="807"/>
    </row>
    <row r="172" spans="1:15" ht="15" customHeight="1">
      <c r="A172" s="804"/>
      <c r="B172" s="804"/>
      <c r="C172" s="804"/>
      <c r="D172" s="804"/>
      <c r="E172" s="804"/>
      <c r="F172" s="804"/>
      <c r="G172" s="805"/>
      <c r="H172" s="806"/>
      <c r="I172" s="804"/>
      <c r="J172" s="804"/>
      <c r="K172" s="804"/>
      <c r="L172" s="804"/>
      <c r="M172" s="804"/>
      <c r="N172" s="805"/>
      <c r="O172" s="807"/>
    </row>
    <row r="173" spans="1:15" ht="15" customHeight="1">
      <c r="A173" s="804"/>
      <c r="B173" s="804"/>
      <c r="C173" s="804"/>
      <c r="D173" s="804"/>
      <c r="E173" s="804"/>
      <c r="F173" s="804"/>
      <c r="G173" s="805"/>
      <c r="H173" s="806"/>
      <c r="I173" s="804"/>
      <c r="J173" s="804"/>
      <c r="K173" s="804"/>
      <c r="L173" s="804"/>
      <c r="M173" s="804"/>
      <c r="N173" s="805"/>
      <c r="O173" s="807"/>
    </row>
    <row r="174" spans="1:15" ht="15" customHeight="1">
      <c r="A174" s="804"/>
      <c r="B174" s="804"/>
      <c r="C174" s="804"/>
      <c r="D174" s="804"/>
      <c r="E174" s="804"/>
      <c r="F174" s="804"/>
      <c r="G174" s="805"/>
      <c r="H174" s="806"/>
      <c r="I174" s="804"/>
      <c r="J174" s="804"/>
      <c r="K174" s="804"/>
      <c r="L174" s="804"/>
      <c r="M174" s="804"/>
      <c r="N174" s="805"/>
      <c r="O174" s="807"/>
    </row>
    <row r="175" spans="1:15" ht="15" customHeight="1">
      <c r="A175" s="804"/>
      <c r="B175" s="804"/>
      <c r="C175" s="804"/>
      <c r="D175" s="804"/>
      <c r="E175" s="804"/>
      <c r="F175" s="804"/>
      <c r="G175" s="805"/>
      <c r="H175" s="806"/>
      <c r="I175" s="804"/>
      <c r="J175" s="804"/>
      <c r="K175" s="804"/>
      <c r="L175" s="804"/>
      <c r="M175" s="804"/>
      <c r="N175" s="805"/>
      <c r="O175" s="807"/>
    </row>
    <row r="176" spans="1:15" ht="15" customHeight="1">
      <c r="A176" s="804"/>
      <c r="B176" s="804"/>
      <c r="C176" s="804"/>
      <c r="D176" s="804"/>
      <c r="E176" s="804"/>
      <c r="F176" s="804"/>
      <c r="G176" s="805"/>
      <c r="H176" s="806"/>
      <c r="I176" s="804"/>
      <c r="J176" s="804"/>
      <c r="K176" s="804"/>
      <c r="L176" s="804"/>
      <c r="M176" s="804"/>
      <c r="N176" s="805"/>
      <c r="O176" s="807"/>
    </row>
    <row r="177" spans="1:15" ht="15" customHeight="1">
      <c r="A177" s="804"/>
      <c r="B177" s="804"/>
      <c r="C177" s="804"/>
      <c r="D177" s="804"/>
      <c r="E177" s="804"/>
      <c r="F177" s="804"/>
      <c r="G177" s="805"/>
      <c r="H177" s="806"/>
      <c r="I177" s="804"/>
      <c r="J177" s="804"/>
      <c r="K177" s="804"/>
      <c r="L177" s="804"/>
      <c r="M177" s="804"/>
      <c r="N177" s="805"/>
      <c r="O177" s="807"/>
    </row>
    <row r="178" spans="1:15" ht="15" customHeight="1">
      <c r="A178" s="804"/>
      <c r="B178" s="804"/>
      <c r="C178" s="804"/>
      <c r="D178" s="804"/>
      <c r="E178" s="804"/>
      <c r="F178" s="804"/>
      <c r="G178" s="805"/>
      <c r="H178" s="806"/>
      <c r="I178" s="804"/>
      <c r="J178" s="804"/>
      <c r="K178" s="804"/>
      <c r="L178" s="804"/>
      <c r="M178" s="804"/>
      <c r="N178" s="805"/>
      <c r="O178" s="807"/>
    </row>
    <row r="179" spans="1:15" ht="15" customHeight="1">
      <c r="A179" s="804"/>
      <c r="B179" s="804"/>
      <c r="C179" s="804"/>
      <c r="D179" s="804"/>
      <c r="E179" s="804"/>
      <c r="F179" s="804"/>
      <c r="G179" s="805"/>
      <c r="H179" s="806"/>
      <c r="I179" s="804"/>
      <c r="J179" s="804"/>
      <c r="K179" s="804"/>
      <c r="L179" s="804"/>
      <c r="M179" s="804"/>
      <c r="N179" s="805"/>
      <c r="O179" s="807"/>
    </row>
    <row r="180" spans="1:15" ht="15" customHeight="1">
      <c r="A180" s="804"/>
      <c r="B180" s="804"/>
      <c r="C180" s="804"/>
      <c r="D180" s="804"/>
      <c r="E180" s="804"/>
      <c r="F180" s="804"/>
      <c r="G180" s="805"/>
      <c r="H180" s="806"/>
      <c r="I180" s="804"/>
      <c r="J180" s="804"/>
      <c r="K180" s="804"/>
      <c r="L180" s="804"/>
      <c r="M180" s="804"/>
      <c r="N180" s="805"/>
      <c r="O180" s="807"/>
    </row>
    <row r="181" spans="1:15" ht="15" customHeight="1">
      <c r="A181" s="804"/>
      <c r="B181" s="804"/>
      <c r="C181" s="804"/>
      <c r="D181" s="804"/>
      <c r="E181" s="804"/>
      <c r="F181" s="804"/>
      <c r="G181" s="805"/>
      <c r="H181" s="806"/>
      <c r="I181" s="804"/>
      <c r="J181" s="804"/>
      <c r="K181" s="804"/>
      <c r="L181" s="804"/>
      <c r="M181" s="804"/>
      <c r="N181" s="805"/>
      <c r="O181" s="807"/>
    </row>
    <row r="182" spans="1:15" ht="15" customHeight="1">
      <c r="A182" s="804"/>
      <c r="B182" s="804"/>
      <c r="C182" s="804"/>
      <c r="D182" s="804"/>
      <c r="E182" s="804"/>
      <c r="F182" s="804"/>
      <c r="G182" s="805"/>
      <c r="H182" s="806"/>
      <c r="I182" s="804"/>
      <c r="J182" s="804"/>
      <c r="K182" s="804"/>
      <c r="L182" s="804"/>
      <c r="M182" s="804"/>
      <c r="N182" s="805"/>
      <c r="O182" s="807"/>
    </row>
    <row r="183" spans="1:15" ht="15" customHeight="1">
      <c r="A183" s="804"/>
      <c r="B183" s="804"/>
      <c r="C183" s="804"/>
      <c r="D183" s="804"/>
      <c r="E183" s="804"/>
      <c r="F183" s="804"/>
      <c r="G183" s="805"/>
      <c r="H183" s="806"/>
      <c r="I183" s="804"/>
      <c r="J183" s="804"/>
      <c r="K183" s="804"/>
      <c r="L183" s="804"/>
      <c r="M183" s="804"/>
      <c r="N183" s="805"/>
      <c r="O183" s="807"/>
    </row>
    <row r="184" spans="1:15" ht="15" customHeight="1">
      <c r="A184" s="804"/>
      <c r="B184" s="804"/>
      <c r="C184" s="804"/>
      <c r="D184" s="804"/>
      <c r="E184" s="804"/>
      <c r="F184" s="804"/>
      <c r="G184" s="805"/>
      <c r="H184" s="806"/>
      <c r="I184" s="804"/>
      <c r="J184" s="804"/>
      <c r="K184" s="804"/>
      <c r="L184" s="804"/>
      <c r="M184" s="804"/>
      <c r="N184" s="805"/>
      <c r="O184" s="807"/>
    </row>
    <row r="185" spans="1:15" ht="15" customHeight="1">
      <c r="A185" s="804"/>
      <c r="B185" s="804"/>
      <c r="C185" s="804"/>
      <c r="D185" s="804"/>
      <c r="E185" s="804"/>
      <c r="F185" s="804"/>
      <c r="G185" s="805"/>
      <c r="H185" s="806"/>
      <c r="I185" s="804"/>
      <c r="J185" s="804"/>
      <c r="K185" s="804"/>
      <c r="L185" s="804"/>
      <c r="M185" s="804"/>
      <c r="N185" s="805"/>
      <c r="O185" s="807"/>
    </row>
    <row r="186" spans="1:15" ht="15" customHeight="1">
      <c r="A186" s="804"/>
      <c r="B186" s="804"/>
      <c r="C186" s="804"/>
      <c r="D186" s="804"/>
      <c r="E186" s="804"/>
      <c r="F186" s="804"/>
      <c r="G186" s="805"/>
      <c r="H186" s="806"/>
      <c r="I186" s="804"/>
      <c r="J186" s="804"/>
      <c r="K186" s="804"/>
      <c r="L186" s="804"/>
      <c r="M186" s="804"/>
      <c r="N186" s="805"/>
      <c r="O186" s="807"/>
    </row>
    <row r="187" spans="1:15" ht="15" customHeight="1">
      <c r="A187" s="804"/>
      <c r="B187" s="804"/>
      <c r="C187" s="804"/>
      <c r="D187" s="804"/>
      <c r="E187" s="804"/>
      <c r="F187" s="804"/>
      <c r="G187" s="805"/>
      <c r="H187" s="806"/>
      <c r="I187" s="804"/>
      <c r="J187" s="804"/>
      <c r="K187" s="804"/>
      <c r="L187" s="804"/>
      <c r="M187" s="804"/>
      <c r="N187" s="805"/>
      <c r="O187" s="807"/>
    </row>
    <row r="188" spans="1:15" ht="15" customHeight="1">
      <c r="A188" s="804"/>
      <c r="B188" s="804"/>
      <c r="C188" s="804"/>
      <c r="D188" s="804"/>
      <c r="E188" s="804"/>
      <c r="F188" s="804"/>
      <c r="G188" s="805"/>
      <c r="H188" s="806"/>
      <c r="I188" s="804"/>
      <c r="J188" s="804"/>
      <c r="K188" s="804"/>
      <c r="L188" s="804"/>
      <c r="M188" s="804"/>
      <c r="N188" s="805"/>
      <c r="O188" s="807"/>
    </row>
    <row r="189" spans="1:15" ht="15" customHeight="1">
      <c r="A189" s="804"/>
      <c r="B189" s="804"/>
      <c r="C189" s="804"/>
      <c r="D189" s="804"/>
      <c r="E189" s="804"/>
      <c r="F189" s="804"/>
      <c r="G189" s="805"/>
      <c r="H189" s="806"/>
      <c r="I189" s="804"/>
      <c r="J189" s="804"/>
      <c r="K189" s="804"/>
      <c r="L189" s="804"/>
      <c r="M189" s="804"/>
      <c r="N189" s="805"/>
      <c r="O189" s="807"/>
    </row>
    <row r="190" spans="1:15" ht="15" customHeight="1">
      <c r="A190" s="804"/>
      <c r="B190" s="804"/>
      <c r="C190" s="804"/>
      <c r="D190" s="804"/>
      <c r="E190" s="804"/>
      <c r="F190" s="804"/>
      <c r="G190" s="805"/>
      <c r="H190" s="806"/>
      <c r="I190" s="804"/>
      <c r="J190" s="804"/>
      <c r="K190" s="804"/>
      <c r="L190" s="804"/>
      <c r="M190" s="804"/>
      <c r="N190" s="805"/>
      <c r="O190" s="807"/>
    </row>
    <row r="191" spans="1:15" ht="15" customHeight="1">
      <c r="A191" s="804"/>
      <c r="B191" s="804"/>
      <c r="C191" s="804"/>
      <c r="D191" s="804"/>
      <c r="E191" s="804"/>
      <c r="F191" s="804"/>
      <c r="G191" s="805"/>
      <c r="H191" s="806"/>
      <c r="I191" s="804"/>
      <c r="J191" s="804"/>
      <c r="K191" s="804"/>
      <c r="L191" s="804"/>
      <c r="M191" s="804"/>
      <c r="N191" s="805"/>
      <c r="O191" s="807"/>
    </row>
    <row r="192" spans="1:15" ht="15" customHeight="1">
      <c r="A192" s="804"/>
      <c r="B192" s="804"/>
      <c r="C192" s="804"/>
      <c r="D192" s="804"/>
      <c r="E192" s="804"/>
      <c r="F192" s="804"/>
      <c r="G192" s="805"/>
      <c r="H192" s="806"/>
      <c r="I192" s="804"/>
      <c r="J192" s="804"/>
      <c r="K192" s="804"/>
      <c r="L192" s="804"/>
      <c r="M192" s="804"/>
      <c r="N192" s="805"/>
      <c r="O192" s="807"/>
    </row>
    <row r="193" spans="1:15" ht="15" customHeight="1">
      <c r="A193" s="804"/>
      <c r="B193" s="804"/>
      <c r="C193" s="804"/>
      <c r="D193" s="804"/>
      <c r="E193" s="804"/>
      <c r="F193" s="804"/>
      <c r="G193" s="805"/>
      <c r="H193" s="806"/>
      <c r="I193" s="804"/>
      <c r="J193" s="804"/>
      <c r="K193" s="804"/>
      <c r="L193" s="804"/>
      <c r="M193" s="804"/>
      <c r="N193" s="805"/>
      <c r="O193" s="807"/>
    </row>
    <row r="194" spans="1:15" ht="15" customHeight="1">
      <c r="A194" s="804"/>
      <c r="B194" s="804"/>
      <c r="C194" s="804"/>
      <c r="D194" s="804"/>
      <c r="E194" s="804"/>
      <c r="F194" s="804"/>
      <c r="G194" s="805"/>
      <c r="H194" s="806"/>
      <c r="I194" s="804"/>
      <c r="J194" s="804"/>
      <c r="K194" s="804"/>
      <c r="L194" s="804"/>
      <c r="M194" s="804"/>
      <c r="N194" s="805"/>
      <c r="O194" s="807"/>
    </row>
    <row r="195" spans="1:15" ht="15" customHeight="1">
      <c r="A195" s="804"/>
      <c r="B195" s="804"/>
      <c r="C195" s="804"/>
      <c r="D195" s="804"/>
      <c r="E195" s="804"/>
      <c r="F195" s="804"/>
      <c r="G195" s="805"/>
      <c r="H195" s="806"/>
      <c r="I195" s="804"/>
      <c r="J195" s="804"/>
      <c r="K195" s="804"/>
      <c r="L195" s="804"/>
      <c r="M195" s="804"/>
      <c r="N195" s="805"/>
      <c r="O195" s="807"/>
    </row>
    <row r="196" spans="1:15" ht="15" customHeight="1">
      <c r="A196" s="804"/>
      <c r="B196" s="804"/>
      <c r="C196" s="804"/>
      <c r="D196" s="804"/>
      <c r="E196" s="804"/>
      <c r="F196" s="804"/>
      <c r="G196" s="805"/>
      <c r="H196" s="806"/>
      <c r="I196" s="804"/>
      <c r="J196" s="804"/>
      <c r="K196" s="804"/>
      <c r="L196" s="804"/>
      <c r="M196" s="804"/>
      <c r="N196" s="805"/>
      <c r="O196" s="807"/>
    </row>
    <row r="197" spans="1:15" ht="15" customHeight="1">
      <c r="A197" s="804"/>
      <c r="B197" s="804"/>
      <c r="C197" s="804"/>
      <c r="D197" s="804"/>
      <c r="E197" s="804"/>
      <c r="F197" s="804"/>
      <c r="G197" s="805"/>
      <c r="H197" s="806"/>
      <c r="I197" s="804"/>
      <c r="J197" s="804"/>
      <c r="K197" s="804"/>
      <c r="L197" s="804"/>
      <c r="M197" s="804"/>
      <c r="N197" s="805"/>
      <c r="O197" s="807"/>
    </row>
    <row r="198" spans="1:15" ht="15" customHeight="1">
      <c r="A198" s="804"/>
      <c r="B198" s="804"/>
      <c r="C198" s="804"/>
      <c r="D198" s="804"/>
      <c r="E198" s="804"/>
      <c r="F198" s="804"/>
      <c r="G198" s="805"/>
      <c r="H198" s="806"/>
      <c r="I198" s="804"/>
      <c r="J198" s="804"/>
      <c r="K198" s="804"/>
      <c r="L198" s="804"/>
      <c r="M198" s="804"/>
      <c r="N198" s="805"/>
      <c r="O198" s="807"/>
    </row>
    <row r="199" spans="1:15" ht="15" customHeight="1">
      <c r="A199" s="804"/>
      <c r="B199" s="804"/>
      <c r="C199" s="804"/>
      <c r="D199" s="804"/>
      <c r="E199" s="804"/>
      <c r="F199" s="804"/>
      <c r="G199" s="805"/>
      <c r="H199" s="806"/>
      <c r="I199" s="804"/>
      <c r="J199" s="804"/>
      <c r="K199" s="804"/>
      <c r="L199" s="804"/>
      <c r="M199" s="804"/>
      <c r="N199" s="805"/>
      <c r="O199" s="807"/>
    </row>
    <row r="200" spans="1:15" ht="15" customHeight="1">
      <c r="A200" s="804"/>
      <c r="B200" s="804"/>
      <c r="C200" s="804"/>
      <c r="D200" s="804"/>
      <c r="E200" s="804"/>
      <c r="F200" s="804"/>
      <c r="G200" s="805"/>
      <c r="H200" s="806"/>
      <c r="I200" s="804"/>
      <c r="J200" s="804"/>
      <c r="K200" s="804"/>
      <c r="L200" s="804"/>
      <c r="M200" s="804"/>
      <c r="N200" s="805"/>
      <c r="O200" s="807"/>
    </row>
    <row r="201" spans="1:15" ht="15" customHeight="1">
      <c r="A201" s="804"/>
      <c r="B201" s="804"/>
      <c r="C201" s="804"/>
      <c r="D201" s="804"/>
      <c r="E201" s="804"/>
      <c r="F201" s="804"/>
      <c r="G201" s="805"/>
      <c r="H201" s="806"/>
      <c r="I201" s="804"/>
      <c r="J201" s="804"/>
      <c r="K201" s="804"/>
      <c r="L201" s="804"/>
      <c r="M201" s="804"/>
      <c r="N201" s="805"/>
      <c r="O201" s="807"/>
    </row>
    <row r="202" spans="1:15" ht="15" customHeight="1">
      <c r="A202" s="804"/>
      <c r="B202" s="804"/>
      <c r="C202" s="804"/>
      <c r="D202" s="804"/>
      <c r="E202" s="804"/>
      <c r="F202" s="804"/>
      <c r="G202" s="805"/>
      <c r="H202" s="806"/>
      <c r="I202" s="804"/>
      <c r="J202" s="804"/>
      <c r="K202" s="804"/>
      <c r="L202" s="804"/>
      <c r="M202" s="804"/>
      <c r="N202" s="805"/>
      <c r="O202" s="807"/>
    </row>
    <row r="203" spans="1:15" ht="15" customHeight="1">
      <c r="A203" s="804"/>
      <c r="B203" s="804"/>
      <c r="C203" s="804"/>
      <c r="D203" s="804"/>
      <c r="E203" s="804"/>
      <c r="F203" s="804"/>
      <c r="G203" s="805"/>
      <c r="H203" s="806"/>
      <c r="I203" s="804"/>
      <c r="J203" s="804"/>
      <c r="K203" s="804"/>
      <c r="L203" s="804"/>
      <c r="M203" s="804"/>
      <c r="N203" s="805"/>
      <c r="O203" s="807"/>
    </row>
    <row r="204" spans="1:15" ht="15" customHeight="1">
      <c r="A204" s="804"/>
      <c r="B204" s="804"/>
      <c r="C204" s="804"/>
      <c r="D204" s="804"/>
      <c r="E204" s="804"/>
      <c r="F204" s="804"/>
      <c r="G204" s="805"/>
      <c r="H204" s="806"/>
      <c r="I204" s="804"/>
      <c r="J204" s="804"/>
      <c r="K204" s="804"/>
      <c r="L204" s="804"/>
      <c r="M204" s="804"/>
      <c r="N204" s="805"/>
      <c r="O204" s="807"/>
    </row>
    <row r="205" spans="1:15" ht="15" customHeight="1">
      <c r="A205" s="804"/>
      <c r="B205" s="804"/>
      <c r="C205" s="804"/>
      <c r="D205" s="804"/>
      <c r="E205" s="804"/>
      <c r="F205" s="804"/>
      <c r="G205" s="805"/>
      <c r="H205" s="806"/>
      <c r="I205" s="804"/>
      <c r="J205" s="804"/>
      <c r="K205" s="804"/>
      <c r="L205" s="804"/>
      <c r="M205" s="804"/>
      <c r="N205" s="805"/>
      <c r="O205" s="807"/>
    </row>
    <row r="206" spans="1:15" ht="15" customHeight="1">
      <c r="A206" s="804"/>
      <c r="B206" s="804"/>
      <c r="C206" s="804"/>
      <c r="D206" s="804"/>
      <c r="E206" s="804"/>
      <c r="F206" s="804"/>
      <c r="G206" s="805"/>
      <c r="H206" s="806"/>
      <c r="I206" s="804"/>
      <c r="J206" s="804"/>
      <c r="K206" s="804"/>
      <c r="L206" s="804"/>
      <c r="M206" s="804"/>
      <c r="N206" s="805"/>
      <c r="O206" s="807"/>
    </row>
    <row r="207" spans="1:15" ht="15" customHeight="1">
      <c r="A207" s="804"/>
      <c r="B207" s="804"/>
      <c r="C207" s="804"/>
      <c r="D207" s="804"/>
      <c r="E207" s="804"/>
      <c r="F207" s="804"/>
      <c r="G207" s="805"/>
      <c r="H207" s="806"/>
      <c r="I207" s="804"/>
      <c r="J207" s="804"/>
      <c r="K207" s="804"/>
      <c r="L207" s="804"/>
      <c r="M207" s="804"/>
      <c r="N207" s="805"/>
      <c r="O207" s="807"/>
    </row>
    <row r="208" spans="1:15" ht="15" customHeight="1">
      <c r="A208" s="804"/>
      <c r="B208" s="804"/>
      <c r="C208" s="804"/>
      <c r="D208" s="804"/>
      <c r="E208" s="804"/>
      <c r="F208" s="804"/>
      <c r="G208" s="805"/>
      <c r="H208" s="806"/>
      <c r="I208" s="804"/>
      <c r="J208" s="804"/>
      <c r="K208" s="804"/>
      <c r="L208" s="804"/>
      <c r="M208" s="804"/>
      <c r="N208" s="805"/>
      <c r="O208" s="807"/>
    </row>
    <row r="209" spans="1:15" ht="15" customHeight="1">
      <c r="A209" s="804"/>
      <c r="B209" s="804"/>
      <c r="C209" s="804"/>
      <c r="D209" s="804"/>
      <c r="E209" s="804"/>
      <c r="F209" s="804"/>
      <c r="G209" s="805"/>
      <c r="H209" s="806"/>
      <c r="I209" s="804"/>
      <c r="J209" s="804"/>
      <c r="K209" s="804"/>
      <c r="L209" s="804"/>
      <c r="M209" s="804"/>
      <c r="N209" s="805"/>
      <c r="O209" s="807"/>
    </row>
    <row r="210" spans="1:15" ht="15" customHeight="1">
      <c r="A210" s="804"/>
      <c r="B210" s="804"/>
      <c r="C210" s="804"/>
      <c r="D210" s="804"/>
      <c r="E210" s="804"/>
      <c r="F210" s="804"/>
      <c r="G210" s="805"/>
      <c r="H210" s="806"/>
      <c r="I210" s="804"/>
      <c r="J210" s="804"/>
      <c r="K210" s="804"/>
      <c r="L210" s="804"/>
      <c r="M210" s="804"/>
      <c r="N210" s="805"/>
      <c r="O210" s="807"/>
    </row>
    <row r="211" spans="1:15" ht="15" customHeight="1">
      <c r="A211" s="804"/>
      <c r="B211" s="804"/>
      <c r="C211" s="804"/>
      <c r="D211" s="804"/>
      <c r="E211" s="804"/>
      <c r="F211" s="804"/>
      <c r="G211" s="805"/>
      <c r="H211" s="806"/>
      <c r="I211" s="804"/>
      <c r="J211" s="804"/>
      <c r="K211" s="804"/>
      <c r="L211" s="804"/>
      <c r="M211" s="804"/>
      <c r="N211" s="805"/>
      <c r="O211" s="807"/>
    </row>
    <row r="212" spans="1:15" ht="15" customHeight="1">
      <c r="A212" s="804"/>
      <c r="B212" s="804"/>
      <c r="C212" s="804"/>
      <c r="D212" s="804"/>
      <c r="E212" s="804"/>
      <c r="F212" s="804"/>
      <c r="G212" s="805"/>
      <c r="H212" s="806"/>
      <c r="I212" s="804"/>
      <c r="J212" s="804"/>
      <c r="K212" s="804"/>
      <c r="L212" s="804"/>
      <c r="M212" s="804"/>
      <c r="N212" s="805"/>
      <c r="O212" s="807"/>
    </row>
    <row r="213" spans="1:15" ht="15" customHeight="1">
      <c r="A213" s="804"/>
      <c r="B213" s="804"/>
      <c r="C213" s="804"/>
      <c r="D213" s="804"/>
      <c r="E213" s="804"/>
      <c r="F213" s="804"/>
      <c r="G213" s="805"/>
      <c r="H213" s="806"/>
      <c r="I213" s="804"/>
      <c r="J213" s="804"/>
      <c r="K213" s="804"/>
      <c r="L213" s="804"/>
      <c r="M213" s="804"/>
      <c r="N213" s="805"/>
      <c r="O213" s="807"/>
    </row>
    <row r="214" spans="1:15" ht="15" customHeight="1">
      <c r="A214" s="804"/>
      <c r="B214" s="804"/>
      <c r="C214" s="804"/>
      <c r="D214" s="804"/>
      <c r="E214" s="804"/>
      <c r="F214" s="804"/>
      <c r="G214" s="805"/>
      <c r="H214" s="806"/>
      <c r="I214" s="804"/>
      <c r="J214" s="804"/>
      <c r="K214" s="804"/>
      <c r="L214" s="804"/>
      <c r="M214" s="804"/>
      <c r="N214" s="805"/>
      <c r="O214" s="807"/>
    </row>
    <row r="215" spans="1:15" ht="15" customHeight="1">
      <c r="A215" s="804"/>
      <c r="B215" s="804"/>
      <c r="C215" s="804"/>
      <c r="D215" s="804"/>
      <c r="E215" s="804"/>
      <c r="F215" s="804"/>
      <c r="G215" s="805"/>
      <c r="H215" s="806"/>
      <c r="I215" s="804"/>
      <c r="J215" s="804"/>
      <c r="K215" s="804"/>
      <c r="L215" s="804"/>
      <c r="M215" s="804"/>
      <c r="N215" s="805"/>
      <c r="O215" s="807"/>
    </row>
    <row r="216" spans="1:15" ht="15" customHeight="1">
      <c r="A216" s="804"/>
      <c r="B216" s="804"/>
      <c r="C216" s="804"/>
      <c r="D216" s="804"/>
      <c r="E216" s="804"/>
      <c r="F216" s="804"/>
      <c r="G216" s="805"/>
      <c r="H216" s="806"/>
      <c r="I216" s="804"/>
      <c r="J216" s="804"/>
      <c r="K216" s="804"/>
      <c r="L216" s="804"/>
      <c r="M216" s="804"/>
      <c r="N216" s="805"/>
      <c r="O216" s="807"/>
    </row>
    <row r="217" spans="1:15" ht="15" customHeight="1">
      <c r="A217" s="804"/>
      <c r="B217" s="804"/>
      <c r="C217" s="804"/>
      <c r="D217" s="804"/>
      <c r="E217" s="804"/>
      <c r="F217" s="804"/>
      <c r="G217" s="805"/>
      <c r="H217" s="806"/>
      <c r="I217" s="804"/>
      <c r="J217" s="804"/>
      <c r="K217" s="804"/>
      <c r="L217" s="804"/>
      <c r="M217" s="804"/>
      <c r="N217" s="805"/>
      <c r="O217" s="807"/>
    </row>
    <row r="218" spans="1:15" ht="15" customHeight="1">
      <c r="A218" s="804"/>
      <c r="B218" s="804"/>
      <c r="C218" s="804"/>
      <c r="D218" s="804"/>
      <c r="E218" s="804"/>
      <c r="F218" s="804"/>
      <c r="G218" s="805"/>
      <c r="H218" s="806"/>
      <c r="I218" s="804"/>
      <c r="J218" s="804"/>
      <c r="K218" s="804"/>
      <c r="L218" s="804"/>
      <c r="M218" s="804"/>
      <c r="N218" s="805"/>
      <c r="O218" s="807"/>
    </row>
    <row r="219" spans="1:15" ht="15" customHeight="1">
      <c r="A219" s="804"/>
      <c r="B219" s="804"/>
      <c r="C219" s="804"/>
      <c r="D219" s="804"/>
      <c r="E219" s="804"/>
      <c r="F219" s="804"/>
      <c r="G219" s="805"/>
      <c r="H219" s="806"/>
      <c r="I219" s="804"/>
      <c r="J219" s="804"/>
      <c r="K219" s="804"/>
      <c r="L219" s="804"/>
      <c r="M219" s="804"/>
      <c r="N219" s="805"/>
      <c r="O219" s="807"/>
    </row>
    <row r="220" spans="1:15" ht="15" customHeight="1">
      <c r="A220" s="804"/>
      <c r="B220" s="804"/>
      <c r="C220" s="804"/>
      <c r="D220" s="804"/>
      <c r="E220" s="804"/>
      <c r="F220" s="804"/>
      <c r="G220" s="805"/>
      <c r="H220" s="806"/>
      <c r="I220" s="804"/>
      <c r="J220" s="804"/>
      <c r="K220" s="804"/>
      <c r="L220" s="804"/>
      <c r="M220" s="804"/>
      <c r="N220" s="805"/>
      <c r="O220" s="807"/>
    </row>
    <row r="221" spans="1:15" ht="15" customHeight="1">
      <c r="A221" s="804"/>
      <c r="B221" s="804"/>
      <c r="C221" s="804"/>
      <c r="D221" s="804"/>
      <c r="E221" s="804"/>
      <c r="F221" s="804"/>
      <c r="G221" s="805"/>
      <c r="H221" s="806"/>
      <c r="I221" s="804"/>
      <c r="J221" s="804"/>
      <c r="K221" s="804"/>
      <c r="L221" s="804"/>
      <c r="M221" s="804"/>
      <c r="N221" s="805"/>
      <c r="O221" s="807"/>
    </row>
    <row r="222" spans="1:15" ht="15" customHeight="1">
      <c r="A222" s="804"/>
      <c r="B222" s="804"/>
      <c r="C222" s="804"/>
      <c r="D222" s="804"/>
      <c r="E222" s="804"/>
      <c r="F222" s="804"/>
      <c r="G222" s="805"/>
      <c r="H222" s="806"/>
      <c r="I222" s="804"/>
      <c r="J222" s="804"/>
      <c r="K222" s="804"/>
      <c r="L222" s="804"/>
      <c r="M222" s="804"/>
      <c r="N222" s="805"/>
      <c r="O222" s="807"/>
    </row>
    <row r="223" spans="1:15" ht="15" customHeight="1">
      <c r="A223" s="804"/>
      <c r="B223" s="804"/>
      <c r="C223" s="804"/>
      <c r="D223" s="804"/>
      <c r="E223" s="804"/>
      <c r="F223" s="804"/>
      <c r="G223" s="805"/>
      <c r="H223" s="806"/>
      <c r="I223" s="804"/>
      <c r="J223" s="804"/>
      <c r="K223" s="804"/>
      <c r="L223" s="804"/>
      <c r="M223" s="804"/>
      <c r="N223" s="805"/>
      <c r="O223" s="807"/>
    </row>
    <row r="224" spans="1:15" ht="15" customHeight="1">
      <c r="A224" s="804"/>
      <c r="B224" s="804"/>
      <c r="C224" s="804"/>
      <c r="D224" s="804"/>
      <c r="E224" s="804"/>
      <c r="F224" s="804"/>
      <c r="G224" s="805"/>
      <c r="H224" s="806"/>
      <c r="I224" s="804"/>
      <c r="J224" s="804"/>
      <c r="K224" s="804"/>
      <c r="L224" s="804"/>
      <c r="M224" s="804"/>
      <c r="N224" s="805"/>
      <c r="O224" s="807"/>
    </row>
    <row r="225" spans="1:15" ht="15" customHeight="1">
      <c r="A225" s="804"/>
      <c r="B225" s="804"/>
      <c r="C225" s="804"/>
      <c r="D225" s="804"/>
      <c r="E225" s="804"/>
      <c r="F225" s="804"/>
      <c r="G225" s="805"/>
      <c r="H225" s="806"/>
      <c r="I225" s="804"/>
      <c r="J225" s="804"/>
      <c r="K225" s="804"/>
      <c r="L225" s="804"/>
      <c r="M225" s="804"/>
      <c r="N225" s="805"/>
      <c r="O225" s="807"/>
    </row>
    <row r="226" spans="1:15" ht="15" customHeight="1">
      <c r="A226" s="804"/>
      <c r="B226" s="804"/>
      <c r="C226" s="804"/>
      <c r="D226" s="804"/>
      <c r="E226" s="804"/>
      <c r="F226" s="804"/>
      <c r="G226" s="805"/>
      <c r="H226" s="806"/>
      <c r="I226" s="804"/>
      <c r="J226" s="804"/>
      <c r="K226" s="804"/>
      <c r="L226" s="804"/>
      <c r="M226" s="804"/>
      <c r="N226" s="805"/>
      <c r="O226" s="807"/>
    </row>
    <row r="227" spans="1:15" ht="15" customHeight="1">
      <c r="A227" s="804"/>
      <c r="B227" s="804"/>
      <c r="C227" s="804"/>
      <c r="D227" s="804"/>
      <c r="E227" s="804"/>
      <c r="F227" s="804"/>
      <c r="G227" s="805"/>
      <c r="H227" s="806"/>
      <c r="I227" s="804"/>
      <c r="J227" s="804"/>
      <c r="K227" s="804"/>
      <c r="L227" s="804"/>
      <c r="M227" s="804"/>
      <c r="N227" s="805"/>
      <c r="O227" s="807"/>
    </row>
    <row r="228" spans="1:15" ht="15" customHeight="1">
      <c r="A228" s="804"/>
      <c r="B228" s="804"/>
      <c r="C228" s="804"/>
      <c r="D228" s="804"/>
      <c r="E228" s="804"/>
      <c r="F228" s="804"/>
      <c r="G228" s="805"/>
      <c r="H228" s="806"/>
      <c r="I228" s="804"/>
      <c r="J228" s="804"/>
      <c r="K228" s="804"/>
      <c r="L228" s="804"/>
      <c r="M228" s="804"/>
      <c r="N228" s="805"/>
      <c r="O228" s="807"/>
    </row>
    <row r="229" spans="1:15" ht="15" customHeight="1">
      <c r="A229" s="804"/>
      <c r="B229" s="804"/>
      <c r="C229" s="804"/>
      <c r="D229" s="804"/>
      <c r="E229" s="804"/>
      <c r="F229" s="804"/>
      <c r="G229" s="805"/>
      <c r="H229" s="806"/>
      <c r="I229" s="804"/>
      <c r="J229" s="804"/>
      <c r="K229" s="804"/>
      <c r="L229" s="804"/>
      <c r="M229" s="804"/>
      <c r="N229" s="805"/>
      <c r="O229" s="807"/>
    </row>
    <row r="230" spans="1:15" ht="15" customHeight="1">
      <c r="A230" s="804"/>
      <c r="B230" s="804"/>
      <c r="C230" s="804"/>
      <c r="D230" s="804"/>
      <c r="E230" s="804"/>
      <c r="F230" s="804"/>
      <c r="G230" s="805"/>
      <c r="H230" s="806"/>
      <c r="I230" s="804"/>
      <c r="J230" s="804"/>
      <c r="K230" s="804"/>
      <c r="L230" s="804"/>
      <c r="M230" s="804"/>
      <c r="N230" s="805"/>
      <c r="O230" s="807"/>
    </row>
    <row r="231" spans="1:15" ht="15" customHeight="1">
      <c r="A231" s="804"/>
      <c r="B231" s="804"/>
      <c r="C231" s="804"/>
      <c r="D231" s="804"/>
      <c r="E231" s="804"/>
      <c r="F231" s="804"/>
      <c r="G231" s="805"/>
      <c r="H231" s="806"/>
      <c r="I231" s="804"/>
      <c r="J231" s="804"/>
      <c r="K231" s="804"/>
      <c r="L231" s="804"/>
      <c r="M231" s="804"/>
      <c r="N231" s="805"/>
      <c r="O231" s="807"/>
    </row>
    <row r="232" spans="1:15" ht="15" customHeight="1">
      <c r="A232" s="804"/>
      <c r="B232" s="804"/>
      <c r="C232" s="804"/>
      <c r="D232" s="804"/>
      <c r="E232" s="804"/>
      <c r="F232" s="804"/>
      <c r="G232" s="805"/>
      <c r="H232" s="806"/>
      <c r="I232" s="804"/>
      <c r="J232" s="804"/>
      <c r="K232" s="804"/>
      <c r="L232" s="804"/>
      <c r="M232" s="804"/>
      <c r="N232" s="805"/>
      <c r="O232" s="807"/>
    </row>
    <row r="233" spans="1:15" ht="15" customHeight="1">
      <c r="A233" s="804"/>
      <c r="B233" s="804"/>
      <c r="C233" s="804"/>
      <c r="D233" s="804"/>
      <c r="E233" s="804"/>
      <c r="F233" s="804"/>
      <c r="G233" s="805"/>
      <c r="H233" s="806"/>
      <c r="I233" s="804"/>
      <c r="J233" s="804"/>
      <c r="K233" s="804"/>
      <c r="L233" s="804"/>
      <c r="M233" s="804"/>
      <c r="N233" s="805"/>
      <c r="O233" s="807"/>
    </row>
    <row r="234" spans="1:15" ht="15" customHeight="1">
      <c r="A234" s="804"/>
      <c r="B234" s="804"/>
      <c r="C234" s="804"/>
      <c r="D234" s="804"/>
      <c r="E234" s="804"/>
      <c r="F234" s="804"/>
      <c r="G234" s="805"/>
      <c r="H234" s="806"/>
      <c r="I234" s="804"/>
      <c r="J234" s="804"/>
      <c r="K234" s="804"/>
      <c r="L234" s="804"/>
      <c r="M234" s="804"/>
      <c r="N234" s="805"/>
      <c r="O234" s="807"/>
    </row>
    <row r="235" spans="1:15" ht="15" customHeight="1">
      <c r="A235" s="804"/>
      <c r="B235" s="804"/>
      <c r="C235" s="804"/>
      <c r="D235" s="804"/>
      <c r="E235" s="804"/>
      <c r="F235" s="804"/>
      <c r="G235" s="805"/>
      <c r="H235" s="806"/>
      <c r="I235" s="804"/>
      <c r="J235" s="804"/>
      <c r="K235" s="804"/>
      <c r="L235" s="804"/>
      <c r="M235" s="804"/>
      <c r="N235" s="805"/>
      <c r="O235" s="807"/>
    </row>
    <row r="236" spans="1:15" ht="15" customHeight="1">
      <c r="A236" s="804"/>
      <c r="B236" s="804"/>
      <c r="C236" s="804"/>
      <c r="D236" s="804"/>
      <c r="E236" s="804"/>
      <c r="F236" s="804"/>
      <c r="G236" s="805"/>
      <c r="H236" s="806"/>
      <c r="I236" s="804"/>
      <c r="J236" s="804"/>
      <c r="K236" s="804"/>
      <c r="L236" s="804"/>
      <c r="M236" s="804"/>
      <c r="N236" s="805"/>
      <c r="O236" s="807"/>
    </row>
    <row r="237" spans="1:15" ht="15" customHeight="1">
      <c r="A237" s="804"/>
      <c r="B237" s="804"/>
      <c r="C237" s="804"/>
      <c r="D237" s="804"/>
      <c r="E237" s="804"/>
      <c r="F237" s="804"/>
      <c r="G237" s="805"/>
      <c r="H237" s="806"/>
      <c r="I237" s="804"/>
      <c r="J237" s="804"/>
      <c r="K237" s="804"/>
      <c r="L237" s="804"/>
      <c r="M237" s="804"/>
      <c r="N237" s="805"/>
      <c r="O237" s="807"/>
    </row>
    <row r="238" spans="1:15" ht="15" customHeight="1">
      <c r="A238" s="804"/>
      <c r="B238" s="804"/>
      <c r="C238" s="804"/>
      <c r="D238" s="804"/>
      <c r="E238" s="804"/>
      <c r="F238" s="804"/>
      <c r="G238" s="805"/>
      <c r="H238" s="806"/>
      <c r="I238" s="804"/>
      <c r="J238" s="804"/>
      <c r="K238" s="804"/>
      <c r="L238" s="804"/>
      <c r="M238" s="804"/>
      <c r="N238" s="805"/>
      <c r="O238" s="807"/>
    </row>
    <row r="239" spans="1:15" ht="15" customHeight="1">
      <c r="A239" s="804"/>
      <c r="B239" s="804"/>
      <c r="C239" s="804"/>
      <c r="D239" s="804"/>
      <c r="E239" s="804"/>
      <c r="F239" s="804"/>
      <c r="G239" s="805"/>
      <c r="H239" s="806"/>
      <c r="I239" s="804"/>
      <c r="J239" s="804"/>
      <c r="K239" s="804"/>
      <c r="L239" s="804"/>
      <c r="M239" s="804"/>
      <c r="N239" s="805"/>
      <c r="O239" s="807"/>
    </row>
    <row r="240" spans="1:15" ht="15" customHeight="1">
      <c r="A240" s="804"/>
      <c r="B240" s="804"/>
      <c r="C240" s="804"/>
      <c r="D240" s="804"/>
      <c r="E240" s="804"/>
      <c r="F240" s="804"/>
      <c r="G240" s="805"/>
      <c r="H240" s="806"/>
      <c r="I240" s="804"/>
      <c r="J240" s="804"/>
      <c r="K240" s="804"/>
      <c r="L240" s="804"/>
      <c r="M240" s="804"/>
      <c r="N240" s="805"/>
      <c r="O240" s="807"/>
    </row>
    <row r="241" spans="1:15" ht="15" customHeight="1">
      <c r="A241" s="804"/>
      <c r="B241" s="804"/>
      <c r="C241" s="804"/>
      <c r="D241" s="804"/>
      <c r="E241" s="804"/>
      <c r="F241" s="804"/>
      <c r="G241" s="805"/>
      <c r="H241" s="806"/>
      <c r="I241" s="804"/>
      <c r="J241" s="804"/>
      <c r="K241" s="804"/>
      <c r="L241" s="804"/>
      <c r="M241" s="804"/>
      <c r="N241" s="805"/>
      <c r="O241" s="807"/>
    </row>
    <row r="242" spans="1:15" ht="15" customHeight="1">
      <c r="A242" s="804"/>
      <c r="B242" s="804"/>
      <c r="C242" s="804"/>
      <c r="D242" s="804"/>
      <c r="E242" s="804"/>
      <c r="F242" s="804"/>
      <c r="G242" s="805"/>
      <c r="H242" s="806"/>
      <c r="I242" s="804"/>
      <c r="J242" s="804"/>
      <c r="K242" s="804"/>
      <c r="L242" s="804"/>
      <c r="M242" s="804"/>
      <c r="N242" s="805"/>
      <c r="O242" s="807"/>
    </row>
    <row r="243" spans="1:15" ht="15" customHeight="1">
      <c r="A243" s="804"/>
      <c r="B243" s="804"/>
      <c r="C243" s="804"/>
      <c r="D243" s="804"/>
      <c r="E243" s="804"/>
      <c r="F243" s="804"/>
      <c r="G243" s="805"/>
      <c r="H243" s="806"/>
      <c r="I243" s="804"/>
      <c r="J243" s="804"/>
      <c r="K243" s="804"/>
      <c r="L243" s="804"/>
      <c r="M243" s="804"/>
      <c r="N243" s="805"/>
      <c r="O243" s="807"/>
    </row>
    <row r="244" spans="1:15" ht="15" customHeight="1">
      <c r="A244" s="804"/>
      <c r="B244" s="804"/>
      <c r="C244" s="804"/>
      <c r="D244" s="804"/>
      <c r="E244" s="804"/>
      <c r="F244" s="804"/>
      <c r="G244" s="805"/>
      <c r="H244" s="806"/>
      <c r="I244" s="804"/>
      <c r="J244" s="804"/>
      <c r="K244" s="804"/>
      <c r="L244" s="804"/>
      <c r="M244" s="804"/>
      <c r="N244" s="805"/>
      <c r="O244" s="807"/>
    </row>
    <row r="245" spans="1:15" ht="15" customHeight="1">
      <c r="A245" s="804"/>
      <c r="B245" s="804"/>
      <c r="C245" s="804"/>
      <c r="D245" s="804"/>
      <c r="E245" s="804"/>
      <c r="F245" s="804"/>
      <c r="G245" s="805"/>
      <c r="H245" s="806"/>
      <c r="I245" s="804"/>
      <c r="J245" s="804"/>
      <c r="K245" s="804"/>
      <c r="L245" s="804"/>
      <c r="M245" s="804"/>
      <c r="N245" s="805"/>
      <c r="O245" s="807"/>
    </row>
    <row r="246" spans="1:15" ht="15" customHeight="1">
      <c r="A246" s="804"/>
      <c r="B246" s="804"/>
      <c r="C246" s="804"/>
      <c r="D246" s="804"/>
      <c r="E246" s="804"/>
      <c r="F246" s="804"/>
      <c r="G246" s="805"/>
      <c r="H246" s="806"/>
      <c r="I246" s="804"/>
      <c r="J246" s="804"/>
      <c r="K246" s="804"/>
      <c r="L246" s="804"/>
      <c r="M246" s="804"/>
      <c r="N246" s="805"/>
      <c r="O246" s="807"/>
    </row>
    <row r="247" spans="1:15" ht="15" customHeight="1">
      <c r="A247" s="804"/>
      <c r="B247" s="804"/>
      <c r="C247" s="804"/>
      <c r="D247" s="804"/>
      <c r="E247" s="804"/>
      <c r="F247" s="804"/>
      <c r="G247" s="805"/>
      <c r="H247" s="806"/>
      <c r="I247" s="804"/>
      <c r="J247" s="804"/>
      <c r="K247" s="804"/>
      <c r="L247" s="804"/>
      <c r="M247" s="804"/>
      <c r="N247" s="805"/>
      <c r="O247" s="807"/>
    </row>
    <row r="248" spans="1:15" ht="15" customHeight="1">
      <c r="A248" s="804"/>
      <c r="B248" s="804"/>
      <c r="C248" s="804"/>
      <c r="D248" s="804"/>
      <c r="E248" s="804"/>
      <c r="F248" s="804"/>
      <c r="G248" s="805"/>
      <c r="H248" s="806"/>
      <c r="I248" s="804"/>
      <c r="J248" s="804"/>
      <c r="K248" s="804"/>
      <c r="L248" s="804"/>
      <c r="M248" s="804"/>
      <c r="N248" s="805"/>
      <c r="O248" s="807"/>
    </row>
    <row r="249" spans="1:15" ht="15" customHeight="1">
      <c r="A249" s="804"/>
      <c r="B249" s="804"/>
      <c r="C249" s="804"/>
      <c r="D249" s="804"/>
      <c r="E249" s="804"/>
      <c r="F249" s="804"/>
      <c r="G249" s="805"/>
      <c r="H249" s="806"/>
      <c r="I249" s="804"/>
      <c r="J249" s="804"/>
      <c r="K249" s="804"/>
      <c r="L249" s="804"/>
      <c r="M249" s="804"/>
      <c r="N249" s="805"/>
      <c r="O249" s="807"/>
    </row>
    <row r="250" spans="1:15" ht="15" customHeight="1">
      <c r="A250" s="804"/>
      <c r="B250" s="804"/>
      <c r="C250" s="804"/>
      <c r="D250" s="804"/>
      <c r="E250" s="804"/>
      <c r="F250" s="804"/>
      <c r="G250" s="805"/>
      <c r="H250" s="806"/>
      <c r="I250" s="804"/>
      <c r="J250" s="804"/>
      <c r="K250" s="804"/>
      <c r="L250" s="804"/>
      <c r="M250" s="804"/>
      <c r="N250" s="805"/>
      <c r="O250" s="807"/>
    </row>
    <row r="251" spans="1:15" ht="15" customHeight="1">
      <c r="A251" s="804"/>
      <c r="B251" s="804"/>
      <c r="C251" s="804"/>
      <c r="D251" s="804"/>
      <c r="E251" s="804"/>
      <c r="F251" s="804"/>
      <c r="G251" s="805"/>
      <c r="H251" s="806"/>
      <c r="I251" s="804"/>
      <c r="J251" s="804"/>
      <c r="K251" s="804"/>
      <c r="L251" s="804"/>
      <c r="M251" s="804"/>
      <c r="N251" s="805"/>
      <c r="O251" s="807"/>
    </row>
    <row r="252" spans="1:15" ht="15" customHeight="1">
      <c r="A252" s="804"/>
      <c r="B252" s="804"/>
      <c r="C252" s="804"/>
      <c r="D252" s="804"/>
      <c r="E252" s="804"/>
      <c r="F252" s="804"/>
      <c r="G252" s="805"/>
      <c r="H252" s="806"/>
      <c r="I252" s="804"/>
      <c r="J252" s="804"/>
      <c r="K252" s="804"/>
      <c r="L252" s="804"/>
      <c r="M252" s="804"/>
      <c r="N252" s="805"/>
      <c r="O252" s="807"/>
    </row>
    <row r="253" spans="1:15" ht="15" customHeight="1">
      <c r="A253" s="804"/>
      <c r="B253" s="804"/>
      <c r="C253" s="804"/>
      <c r="D253" s="804"/>
      <c r="E253" s="804"/>
      <c r="F253" s="804"/>
      <c r="G253" s="805"/>
      <c r="H253" s="806"/>
      <c r="I253" s="804"/>
      <c r="J253" s="804"/>
      <c r="K253" s="804"/>
      <c r="L253" s="804"/>
      <c r="M253" s="804"/>
      <c r="N253" s="805"/>
      <c r="O253" s="807"/>
    </row>
    <row r="254" spans="1:15" ht="15" customHeight="1">
      <c r="A254" s="804"/>
      <c r="B254" s="804"/>
      <c r="C254" s="804"/>
      <c r="D254" s="804"/>
      <c r="E254" s="804"/>
      <c r="F254" s="804"/>
      <c r="G254" s="805"/>
      <c r="H254" s="806"/>
      <c r="I254" s="804"/>
      <c r="J254" s="804"/>
      <c r="K254" s="804"/>
      <c r="L254" s="804"/>
      <c r="M254" s="804"/>
      <c r="N254" s="805"/>
      <c r="O254" s="807"/>
    </row>
    <row r="255" spans="1:15" ht="15" customHeight="1">
      <c r="A255" s="804"/>
      <c r="B255" s="804"/>
      <c r="C255" s="804"/>
      <c r="D255" s="804"/>
      <c r="E255" s="804"/>
      <c r="F255" s="804"/>
      <c r="G255" s="805"/>
      <c r="H255" s="806"/>
      <c r="I255" s="804"/>
      <c r="J255" s="804"/>
      <c r="K255" s="804"/>
      <c r="L255" s="804"/>
      <c r="M255" s="804"/>
      <c r="N255" s="805"/>
      <c r="O255" s="807"/>
    </row>
    <row r="256" spans="1:15" ht="15" customHeight="1">
      <c r="A256" s="804"/>
      <c r="B256" s="804"/>
      <c r="C256" s="804"/>
      <c r="D256" s="804"/>
      <c r="E256" s="804"/>
      <c r="F256" s="804"/>
      <c r="G256" s="805"/>
      <c r="H256" s="806"/>
      <c r="I256" s="804"/>
      <c r="J256" s="804"/>
      <c r="K256" s="804"/>
      <c r="L256" s="804"/>
      <c r="M256" s="804"/>
      <c r="N256" s="805"/>
      <c r="O256" s="807"/>
    </row>
    <row r="257" spans="1:15" ht="15" customHeight="1">
      <c r="A257" s="804"/>
      <c r="B257" s="804"/>
      <c r="C257" s="804"/>
      <c r="D257" s="804"/>
      <c r="E257" s="804"/>
      <c r="F257" s="804"/>
      <c r="G257" s="805"/>
      <c r="H257" s="806"/>
      <c r="I257" s="804"/>
      <c r="J257" s="804"/>
      <c r="K257" s="804"/>
      <c r="L257" s="804"/>
      <c r="M257" s="804"/>
      <c r="N257" s="805"/>
      <c r="O257" s="807"/>
    </row>
    <row r="258" spans="1:15" ht="15" customHeight="1">
      <c r="A258" s="804"/>
      <c r="B258" s="804"/>
      <c r="C258" s="804"/>
      <c r="D258" s="804"/>
      <c r="E258" s="804"/>
      <c r="F258" s="804"/>
      <c r="G258" s="805"/>
      <c r="H258" s="806"/>
      <c r="I258" s="804"/>
      <c r="J258" s="804"/>
      <c r="K258" s="804"/>
      <c r="L258" s="804"/>
      <c r="M258" s="804"/>
      <c r="N258" s="805"/>
      <c r="O258" s="807"/>
    </row>
    <row r="259" spans="1:15" ht="15" customHeight="1">
      <c r="A259" s="804"/>
      <c r="B259" s="804"/>
      <c r="C259" s="804"/>
      <c r="D259" s="804"/>
      <c r="E259" s="804"/>
      <c r="F259" s="804"/>
      <c r="G259" s="805"/>
      <c r="H259" s="806"/>
      <c r="I259" s="804"/>
      <c r="J259" s="804"/>
      <c r="K259" s="804"/>
      <c r="L259" s="804"/>
      <c r="M259" s="804"/>
      <c r="N259" s="805"/>
      <c r="O259" s="807"/>
    </row>
    <row r="260" spans="1:15" ht="15" customHeight="1">
      <c r="A260" s="804"/>
      <c r="B260" s="804"/>
      <c r="C260" s="804"/>
      <c r="D260" s="804"/>
      <c r="E260" s="804"/>
      <c r="F260" s="804"/>
      <c r="G260" s="805"/>
      <c r="H260" s="806"/>
      <c r="I260" s="804"/>
      <c r="J260" s="804"/>
      <c r="K260" s="804"/>
      <c r="L260" s="804"/>
      <c r="M260" s="804"/>
      <c r="N260" s="805"/>
      <c r="O260" s="807"/>
    </row>
    <row r="261" spans="1:15" ht="15" customHeight="1">
      <c r="A261" s="804"/>
      <c r="B261" s="804"/>
      <c r="C261" s="804"/>
      <c r="D261" s="804"/>
      <c r="E261" s="804"/>
      <c r="F261" s="804"/>
      <c r="G261" s="805"/>
      <c r="H261" s="806"/>
      <c r="I261" s="804"/>
      <c r="J261" s="804"/>
      <c r="K261" s="804"/>
      <c r="L261" s="804"/>
      <c r="M261" s="804"/>
      <c r="N261" s="805"/>
      <c r="O261" s="807"/>
    </row>
    <row r="262" spans="1:15" ht="15" customHeight="1">
      <c r="A262" s="804"/>
      <c r="B262" s="804"/>
      <c r="C262" s="804"/>
      <c r="D262" s="804"/>
      <c r="E262" s="804"/>
      <c r="F262" s="804"/>
      <c r="G262" s="805"/>
      <c r="H262" s="806"/>
      <c r="I262" s="804"/>
      <c r="J262" s="804"/>
      <c r="K262" s="804"/>
      <c r="L262" s="804"/>
      <c r="M262" s="804"/>
      <c r="N262" s="805"/>
      <c r="O262" s="807"/>
    </row>
    <row r="263" spans="1:15" ht="15" customHeight="1">
      <c r="A263" s="804"/>
      <c r="B263" s="804"/>
      <c r="C263" s="804"/>
      <c r="D263" s="804"/>
      <c r="E263" s="804"/>
      <c r="F263" s="804"/>
      <c r="G263" s="805"/>
      <c r="H263" s="806"/>
      <c r="I263" s="804"/>
      <c r="J263" s="804"/>
      <c r="K263" s="804"/>
      <c r="L263" s="804"/>
      <c r="M263" s="804"/>
      <c r="N263" s="805"/>
      <c r="O263" s="807"/>
    </row>
    <row r="264" spans="1:15" ht="15" customHeight="1">
      <c r="A264" s="804"/>
      <c r="B264" s="804"/>
      <c r="C264" s="804"/>
      <c r="D264" s="804"/>
      <c r="E264" s="804"/>
      <c r="F264" s="804"/>
      <c r="G264" s="805"/>
      <c r="H264" s="806"/>
      <c r="I264" s="804"/>
      <c r="J264" s="804"/>
      <c r="K264" s="804"/>
      <c r="L264" s="804"/>
      <c r="M264" s="804"/>
      <c r="N264" s="805"/>
      <c r="O264" s="807"/>
    </row>
    <row r="265" spans="1:15" ht="15" customHeight="1">
      <c r="A265" s="804"/>
      <c r="B265" s="804"/>
      <c r="C265" s="804"/>
      <c r="D265" s="804"/>
      <c r="E265" s="804"/>
      <c r="F265" s="804"/>
      <c r="G265" s="805"/>
      <c r="H265" s="806"/>
      <c r="I265" s="804"/>
      <c r="J265" s="804"/>
      <c r="K265" s="804"/>
      <c r="L265" s="804"/>
      <c r="M265" s="804"/>
      <c r="N265" s="805"/>
      <c r="O265" s="807"/>
    </row>
    <row r="266" spans="1:15" ht="15" customHeight="1">
      <c r="A266" s="804"/>
      <c r="B266" s="804"/>
      <c r="C266" s="804"/>
      <c r="D266" s="804"/>
      <c r="E266" s="804"/>
      <c r="F266" s="804"/>
      <c r="G266" s="805"/>
      <c r="H266" s="806"/>
      <c r="I266" s="804"/>
      <c r="J266" s="804"/>
      <c r="K266" s="804"/>
      <c r="L266" s="804"/>
      <c r="M266" s="804"/>
      <c r="N266" s="805"/>
      <c r="O266" s="807"/>
    </row>
    <row r="267" spans="1:15" ht="15" customHeight="1">
      <c r="A267" s="804"/>
      <c r="B267" s="804"/>
      <c r="C267" s="804"/>
      <c r="D267" s="804"/>
      <c r="E267" s="804"/>
      <c r="F267" s="804"/>
      <c r="G267" s="805"/>
      <c r="H267" s="806"/>
      <c r="I267" s="804"/>
      <c r="J267" s="804"/>
      <c r="K267" s="804"/>
      <c r="L267" s="804"/>
      <c r="M267" s="804"/>
      <c r="N267" s="805"/>
      <c r="O267" s="807"/>
    </row>
    <row r="268" spans="1:15" ht="15" customHeight="1">
      <c r="A268" s="804"/>
      <c r="B268" s="804"/>
      <c r="C268" s="804"/>
      <c r="D268" s="804"/>
      <c r="E268" s="804"/>
      <c r="F268" s="804"/>
      <c r="G268" s="805"/>
      <c r="H268" s="806"/>
      <c r="I268" s="804"/>
      <c r="J268" s="804"/>
      <c r="K268" s="804"/>
      <c r="L268" s="804"/>
      <c r="M268" s="804"/>
      <c r="N268" s="805"/>
      <c r="O268" s="807"/>
    </row>
    <row r="269" spans="1:15" ht="15" customHeight="1">
      <c r="A269" s="804"/>
      <c r="B269" s="804"/>
      <c r="C269" s="804"/>
      <c r="D269" s="804"/>
      <c r="E269" s="804"/>
      <c r="F269" s="804"/>
      <c r="G269" s="805"/>
      <c r="H269" s="806"/>
      <c r="I269" s="804"/>
      <c r="J269" s="804"/>
      <c r="K269" s="804"/>
      <c r="L269" s="804"/>
      <c r="M269" s="804"/>
      <c r="N269" s="805"/>
      <c r="O269" s="807"/>
    </row>
    <row r="270" spans="1:15" ht="15" customHeight="1">
      <c r="A270" s="804"/>
      <c r="B270" s="804"/>
      <c r="C270" s="804"/>
      <c r="D270" s="804"/>
      <c r="E270" s="804"/>
      <c r="F270" s="804"/>
      <c r="G270" s="805"/>
      <c r="H270" s="806"/>
      <c r="I270" s="804"/>
      <c r="J270" s="804"/>
      <c r="K270" s="804"/>
      <c r="L270" s="804"/>
      <c r="M270" s="804"/>
      <c r="N270" s="805"/>
      <c r="O270" s="807"/>
    </row>
    <row r="271" spans="1:15" ht="15" customHeight="1">
      <c r="A271" s="804"/>
      <c r="B271" s="804"/>
      <c r="C271" s="804"/>
      <c r="D271" s="804"/>
      <c r="E271" s="804"/>
      <c r="F271" s="804"/>
      <c r="G271" s="805"/>
      <c r="H271" s="806"/>
      <c r="I271" s="804"/>
      <c r="J271" s="804"/>
      <c r="K271" s="804"/>
      <c r="L271" s="804"/>
      <c r="M271" s="804"/>
      <c r="N271" s="805"/>
      <c r="O271" s="807"/>
    </row>
    <row r="272" spans="1:15" ht="15" customHeight="1">
      <c r="A272" s="804"/>
      <c r="B272" s="804"/>
      <c r="C272" s="804"/>
      <c r="D272" s="804"/>
      <c r="E272" s="804"/>
      <c r="F272" s="804"/>
      <c r="G272" s="805"/>
      <c r="H272" s="806"/>
      <c r="I272" s="804"/>
      <c r="J272" s="804"/>
      <c r="K272" s="804"/>
      <c r="L272" s="804"/>
      <c r="M272" s="804"/>
      <c r="N272" s="805"/>
      <c r="O272" s="807"/>
    </row>
    <row r="273" spans="1:15" ht="15" customHeight="1">
      <c r="A273" s="804"/>
      <c r="B273" s="804"/>
      <c r="C273" s="804"/>
      <c r="D273" s="804"/>
      <c r="E273" s="804"/>
      <c r="F273" s="804"/>
      <c r="G273" s="805"/>
      <c r="H273" s="806"/>
      <c r="I273" s="804"/>
      <c r="J273" s="804"/>
      <c r="K273" s="804"/>
      <c r="L273" s="804"/>
      <c r="M273" s="804"/>
      <c r="N273" s="805"/>
      <c r="O273" s="807"/>
    </row>
    <row r="274" spans="1:15" ht="15" customHeight="1">
      <c r="A274" s="804"/>
      <c r="B274" s="804"/>
      <c r="C274" s="804"/>
      <c r="D274" s="804"/>
      <c r="E274" s="804"/>
      <c r="F274" s="804"/>
      <c r="G274" s="805"/>
      <c r="H274" s="806"/>
      <c r="I274" s="804"/>
      <c r="J274" s="804"/>
      <c r="K274" s="804"/>
      <c r="L274" s="804"/>
      <c r="M274" s="804"/>
      <c r="N274" s="805"/>
      <c r="O274" s="807"/>
    </row>
    <row r="275" spans="1:15" ht="15" customHeight="1">
      <c r="A275" s="804"/>
      <c r="B275" s="804"/>
      <c r="C275" s="804"/>
      <c r="D275" s="804"/>
      <c r="E275" s="804"/>
      <c r="F275" s="804"/>
      <c r="G275" s="805"/>
      <c r="H275" s="806"/>
      <c r="I275" s="804"/>
      <c r="J275" s="804"/>
      <c r="K275" s="804"/>
      <c r="L275" s="804"/>
      <c r="M275" s="804"/>
      <c r="N275" s="805"/>
      <c r="O275" s="807"/>
    </row>
    <row r="276" spans="1:15" ht="15" customHeight="1">
      <c r="A276" s="804"/>
      <c r="B276" s="804"/>
      <c r="C276" s="804"/>
      <c r="D276" s="804"/>
      <c r="E276" s="804"/>
      <c r="F276" s="804"/>
      <c r="G276" s="805"/>
      <c r="H276" s="806"/>
      <c r="I276" s="804"/>
      <c r="J276" s="804"/>
      <c r="K276" s="804"/>
      <c r="L276" s="804"/>
      <c r="M276" s="804"/>
      <c r="N276" s="805"/>
      <c r="O276" s="807"/>
    </row>
    <row r="277" spans="1:15" ht="15" customHeight="1">
      <c r="A277" s="804"/>
      <c r="B277" s="804"/>
      <c r="C277" s="804"/>
      <c r="D277" s="804"/>
      <c r="E277" s="804"/>
      <c r="F277" s="804"/>
      <c r="G277" s="805"/>
      <c r="H277" s="806"/>
      <c r="I277" s="804"/>
      <c r="J277" s="804"/>
      <c r="K277" s="804"/>
      <c r="L277" s="804"/>
      <c r="M277" s="804"/>
      <c r="N277" s="805"/>
      <c r="O277" s="807"/>
    </row>
    <row r="278" spans="1:15" ht="15" customHeight="1">
      <c r="A278" s="804"/>
      <c r="B278" s="804"/>
      <c r="C278" s="804"/>
      <c r="D278" s="804"/>
      <c r="E278" s="804"/>
      <c r="F278" s="804"/>
      <c r="G278" s="805"/>
      <c r="H278" s="806"/>
      <c r="I278" s="804"/>
      <c r="J278" s="804"/>
      <c r="K278" s="804"/>
      <c r="L278" s="804"/>
      <c r="M278" s="804"/>
      <c r="N278" s="805"/>
      <c r="O278" s="807"/>
    </row>
    <row r="279" spans="1:15" ht="15" customHeight="1">
      <c r="A279" s="804"/>
      <c r="B279" s="804"/>
      <c r="C279" s="804"/>
      <c r="D279" s="804"/>
      <c r="E279" s="804"/>
      <c r="F279" s="804"/>
      <c r="G279" s="805"/>
      <c r="H279" s="806"/>
      <c r="I279" s="804"/>
      <c r="J279" s="804"/>
      <c r="K279" s="804"/>
      <c r="L279" s="804"/>
      <c r="M279" s="804"/>
      <c r="N279" s="805"/>
      <c r="O279" s="807"/>
    </row>
    <row r="280" spans="1:15" ht="15" customHeight="1">
      <c r="A280" s="804"/>
      <c r="B280" s="804"/>
      <c r="C280" s="804"/>
      <c r="D280" s="804"/>
      <c r="E280" s="804"/>
      <c r="F280" s="804"/>
      <c r="G280" s="805"/>
      <c r="H280" s="806"/>
      <c r="I280" s="804"/>
      <c r="J280" s="804"/>
      <c r="K280" s="804"/>
      <c r="L280" s="804"/>
      <c r="M280" s="804"/>
      <c r="N280" s="805"/>
      <c r="O280" s="807"/>
    </row>
    <row r="281" spans="1:15" ht="15" customHeight="1">
      <c r="A281" s="804"/>
      <c r="B281" s="804"/>
      <c r="C281" s="804"/>
      <c r="D281" s="804"/>
      <c r="E281" s="804"/>
      <c r="F281" s="804"/>
      <c r="G281" s="805"/>
      <c r="H281" s="806"/>
      <c r="I281" s="804"/>
      <c r="J281" s="804"/>
      <c r="K281" s="804"/>
      <c r="L281" s="804"/>
      <c r="M281" s="804"/>
      <c r="N281" s="805"/>
      <c r="O281" s="807"/>
    </row>
    <row r="282" spans="1:15" ht="15" customHeight="1">
      <c r="A282" s="804"/>
      <c r="B282" s="804"/>
      <c r="C282" s="804"/>
      <c r="D282" s="804"/>
      <c r="E282" s="804"/>
      <c r="F282" s="804"/>
      <c r="G282" s="805"/>
      <c r="H282" s="806"/>
      <c r="I282" s="804"/>
      <c r="J282" s="804"/>
      <c r="K282" s="804"/>
      <c r="L282" s="804"/>
      <c r="M282" s="804"/>
      <c r="N282" s="805"/>
      <c r="O282" s="807"/>
    </row>
    <row r="283" spans="1:15" ht="15" customHeight="1">
      <c r="A283" s="804"/>
      <c r="B283" s="804"/>
      <c r="C283" s="804"/>
      <c r="D283" s="804"/>
      <c r="E283" s="804"/>
      <c r="F283" s="804"/>
      <c r="G283" s="805"/>
      <c r="H283" s="806"/>
      <c r="I283" s="804"/>
      <c r="J283" s="804"/>
      <c r="K283" s="804"/>
      <c r="L283" s="804"/>
      <c r="M283" s="804"/>
      <c r="N283" s="805"/>
      <c r="O283" s="807"/>
    </row>
    <row r="284" spans="1:15" ht="15" customHeight="1">
      <c r="A284" s="804"/>
      <c r="B284" s="804"/>
      <c r="C284" s="804"/>
      <c r="D284" s="804"/>
      <c r="E284" s="804"/>
      <c r="F284" s="804"/>
      <c r="G284" s="805"/>
      <c r="H284" s="806"/>
      <c r="I284" s="804"/>
      <c r="J284" s="804"/>
      <c r="K284" s="804"/>
      <c r="L284" s="804"/>
      <c r="M284" s="804"/>
      <c r="N284" s="805"/>
      <c r="O284" s="807"/>
    </row>
    <row r="285" spans="1:15" ht="15" customHeight="1">
      <c r="A285" s="804"/>
      <c r="B285" s="804"/>
      <c r="C285" s="804"/>
      <c r="D285" s="804"/>
      <c r="E285" s="804"/>
      <c r="F285" s="804"/>
      <c r="G285" s="805"/>
      <c r="H285" s="806"/>
      <c r="I285" s="804"/>
      <c r="J285" s="804"/>
      <c r="K285" s="804"/>
      <c r="L285" s="804"/>
      <c r="M285" s="804"/>
      <c r="N285" s="805"/>
      <c r="O285" s="807"/>
    </row>
    <row r="286" spans="1:15" ht="15" customHeight="1">
      <c r="A286" s="804"/>
      <c r="B286" s="804"/>
      <c r="C286" s="804"/>
      <c r="D286" s="804"/>
      <c r="E286" s="804"/>
      <c r="F286" s="804"/>
      <c r="G286" s="805"/>
      <c r="H286" s="806"/>
      <c r="I286" s="804"/>
      <c r="J286" s="804"/>
      <c r="K286" s="804"/>
      <c r="L286" s="804"/>
      <c r="M286" s="804"/>
      <c r="N286" s="805"/>
      <c r="O286" s="807"/>
    </row>
    <row r="287" spans="1:15" ht="15" customHeight="1">
      <c r="A287" s="804"/>
      <c r="B287" s="804"/>
      <c r="C287" s="804"/>
      <c r="D287" s="804"/>
      <c r="E287" s="804"/>
      <c r="F287" s="804"/>
      <c r="G287" s="805"/>
      <c r="H287" s="806"/>
      <c r="I287" s="804"/>
      <c r="J287" s="804"/>
      <c r="K287" s="804"/>
      <c r="L287" s="804"/>
      <c r="M287" s="804"/>
      <c r="N287" s="805"/>
      <c r="O287" s="807"/>
    </row>
    <row r="288" spans="1:15" ht="15" customHeight="1">
      <c r="A288" s="804"/>
      <c r="B288" s="804"/>
      <c r="C288" s="804"/>
      <c r="D288" s="804"/>
      <c r="E288" s="804"/>
      <c r="F288" s="804"/>
      <c r="G288" s="805"/>
      <c r="H288" s="806"/>
      <c r="I288" s="804"/>
      <c r="J288" s="804"/>
      <c r="K288" s="804"/>
      <c r="L288" s="804"/>
      <c r="M288" s="804"/>
      <c r="N288" s="805"/>
      <c r="O288" s="807"/>
    </row>
    <row r="289" spans="1:15" ht="15" customHeight="1">
      <c r="A289" s="804"/>
      <c r="B289" s="804"/>
      <c r="C289" s="804"/>
      <c r="D289" s="804"/>
      <c r="E289" s="804"/>
      <c r="F289" s="804"/>
      <c r="G289" s="805"/>
      <c r="H289" s="806"/>
      <c r="I289" s="804"/>
      <c r="J289" s="804"/>
      <c r="K289" s="804"/>
      <c r="L289" s="804"/>
      <c r="M289" s="804"/>
      <c r="N289" s="805"/>
      <c r="O289" s="807"/>
    </row>
    <row r="290" spans="1:15" ht="15" customHeight="1">
      <c r="A290" s="804"/>
      <c r="B290" s="804"/>
      <c r="C290" s="804"/>
      <c r="D290" s="804"/>
      <c r="E290" s="804"/>
      <c r="F290" s="804"/>
      <c r="G290" s="805"/>
      <c r="H290" s="806"/>
      <c r="I290" s="804"/>
      <c r="J290" s="804"/>
      <c r="K290" s="804"/>
      <c r="L290" s="804"/>
      <c r="M290" s="804"/>
      <c r="N290" s="805"/>
      <c r="O290" s="807"/>
    </row>
    <row r="291" spans="1:15" ht="15" customHeight="1">
      <c r="A291" s="804"/>
      <c r="B291" s="804"/>
      <c r="C291" s="804"/>
      <c r="D291" s="804"/>
      <c r="E291" s="804"/>
      <c r="F291" s="804"/>
      <c r="G291" s="805"/>
      <c r="H291" s="806"/>
      <c r="I291" s="804"/>
      <c r="J291" s="804"/>
      <c r="K291" s="804"/>
      <c r="L291" s="804"/>
      <c r="M291" s="804"/>
      <c r="N291" s="805"/>
      <c r="O291" s="807"/>
    </row>
    <row r="292" spans="1:15" ht="15" customHeight="1">
      <c r="A292" s="804"/>
      <c r="B292" s="804"/>
      <c r="C292" s="804"/>
      <c r="D292" s="804"/>
      <c r="E292" s="804"/>
      <c r="F292" s="804"/>
      <c r="G292" s="805"/>
      <c r="H292" s="806"/>
      <c r="I292" s="804"/>
      <c r="J292" s="804"/>
      <c r="K292" s="804"/>
      <c r="L292" s="804"/>
      <c r="M292" s="804"/>
      <c r="N292" s="805"/>
      <c r="O292" s="807"/>
    </row>
    <row r="293" spans="1:15" ht="15" customHeight="1">
      <c r="A293" s="804"/>
      <c r="B293" s="804"/>
      <c r="C293" s="804"/>
      <c r="D293" s="804"/>
      <c r="E293" s="804"/>
      <c r="F293" s="804"/>
      <c r="G293" s="805"/>
      <c r="H293" s="806"/>
      <c r="I293" s="804"/>
      <c r="J293" s="804"/>
      <c r="K293" s="804"/>
      <c r="L293" s="804"/>
      <c r="M293" s="804"/>
      <c r="N293" s="805"/>
      <c r="O293" s="807"/>
    </row>
    <row r="294" spans="1:15" ht="15" customHeight="1">
      <c r="A294" s="804"/>
      <c r="B294" s="804"/>
      <c r="C294" s="804"/>
      <c r="D294" s="804"/>
      <c r="E294" s="804"/>
      <c r="F294" s="804"/>
      <c r="G294" s="805"/>
      <c r="H294" s="806"/>
      <c r="I294" s="804"/>
      <c r="J294" s="804"/>
      <c r="K294" s="804"/>
      <c r="L294" s="804"/>
      <c r="M294" s="804"/>
      <c r="N294" s="805"/>
      <c r="O294" s="807"/>
    </row>
    <row r="295" spans="1:15" ht="15" customHeight="1">
      <c r="A295" s="804"/>
      <c r="B295" s="804"/>
      <c r="C295" s="804"/>
      <c r="D295" s="804"/>
      <c r="E295" s="804"/>
      <c r="F295" s="804"/>
      <c r="G295" s="805"/>
      <c r="H295" s="806"/>
      <c r="I295" s="804"/>
      <c r="J295" s="804"/>
      <c r="K295" s="804"/>
      <c r="L295" s="804"/>
      <c r="M295" s="804"/>
      <c r="N295" s="805"/>
      <c r="O295" s="807"/>
    </row>
    <row r="296" spans="1:15" ht="15" customHeight="1">
      <c r="A296" s="804"/>
      <c r="B296" s="804"/>
      <c r="C296" s="804"/>
      <c r="D296" s="804"/>
      <c r="E296" s="804"/>
      <c r="F296" s="804"/>
      <c r="G296" s="805"/>
      <c r="H296" s="806"/>
      <c r="I296" s="804"/>
      <c r="J296" s="804"/>
      <c r="K296" s="804"/>
      <c r="L296" s="804"/>
      <c r="M296" s="804"/>
      <c r="N296" s="805"/>
      <c r="O296" s="807"/>
    </row>
    <row r="297" spans="1:15" ht="15" customHeight="1">
      <c r="A297" s="804"/>
      <c r="B297" s="804"/>
      <c r="C297" s="804"/>
      <c r="D297" s="804"/>
      <c r="E297" s="804"/>
      <c r="F297" s="804"/>
      <c r="G297" s="805"/>
      <c r="H297" s="806"/>
      <c r="I297" s="804"/>
      <c r="J297" s="804"/>
      <c r="K297" s="804"/>
      <c r="L297" s="804"/>
      <c r="M297" s="804"/>
      <c r="N297" s="805"/>
      <c r="O297" s="807"/>
    </row>
    <row r="298" spans="1:15" ht="15" customHeight="1">
      <c r="A298" s="804"/>
      <c r="B298" s="804"/>
      <c r="C298" s="804"/>
      <c r="D298" s="804"/>
      <c r="E298" s="804"/>
      <c r="F298" s="804"/>
      <c r="G298" s="805"/>
      <c r="H298" s="806"/>
      <c r="I298" s="804"/>
      <c r="J298" s="804"/>
      <c r="K298" s="804"/>
      <c r="L298" s="804"/>
      <c r="M298" s="804"/>
      <c r="N298" s="805"/>
      <c r="O298" s="807"/>
    </row>
    <row r="299" spans="1:15" ht="15" customHeight="1">
      <c r="A299" s="804"/>
      <c r="B299" s="804"/>
      <c r="C299" s="804"/>
      <c r="D299" s="804"/>
      <c r="E299" s="804"/>
      <c r="F299" s="804"/>
      <c r="G299" s="805"/>
      <c r="H299" s="806"/>
      <c r="I299" s="804"/>
      <c r="J299" s="804"/>
      <c r="K299" s="804"/>
      <c r="L299" s="804"/>
      <c r="M299" s="804"/>
      <c r="N299" s="805"/>
      <c r="O299" s="807"/>
    </row>
    <row r="300" spans="1:15" ht="15" customHeight="1">
      <c r="A300" s="804"/>
      <c r="B300" s="804"/>
      <c r="C300" s="804"/>
      <c r="D300" s="804"/>
      <c r="E300" s="804"/>
      <c r="F300" s="804"/>
      <c r="G300" s="805"/>
      <c r="H300" s="806"/>
      <c r="I300" s="804"/>
      <c r="J300" s="804"/>
      <c r="K300" s="804"/>
      <c r="L300" s="804"/>
      <c r="M300" s="804"/>
      <c r="N300" s="805"/>
      <c r="O300" s="807"/>
    </row>
    <row r="301" spans="1:15" ht="15" customHeight="1">
      <c r="A301" s="804"/>
      <c r="B301" s="804"/>
      <c r="C301" s="804"/>
      <c r="D301" s="804"/>
      <c r="E301" s="804"/>
      <c r="F301" s="804"/>
      <c r="G301" s="805"/>
      <c r="H301" s="806"/>
      <c r="I301" s="804"/>
      <c r="J301" s="804"/>
      <c r="K301" s="804"/>
      <c r="L301" s="804"/>
      <c r="M301" s="804"/>
      <c r="N301" s="805"/>
      <c r="O301" s="807"/>
    </row>
    <row r="302" spans="1:15" ht="15" customHeight="1">
      <c r="A302" s="804"/>
      <c r="B302" s="804"/>
      <c r="C302" s="804"/>
      <c r="D302" s="804"/>
      <c r="E302" s="804"/>
      <c r="F302" s="804"/>
      <c r="G302" s="805"/>
      <c r="H302" s="806"/>
      <c r="I302" s="804"/>
      <c r="J302" s="804"/>
      <c r="K302" s="804"/>
      <c r="L302" s="804"/>
      <c r="M302" s="804"/>
      <c r="N302" s="805"/>
      <c r="O302" s="807"/>
    </row>
    <row r="303" spans="1:15" ht="15" customHeight="1">
      <c r="A303" s="804"/>
      <c r="B303" s="804"/>
      <c r="C303" s="804"/>
      <c r="D303" s="804"/>
      <c r="E303" s="804"/>
      <c r="F303" s="804"/>
      <c r="G303" s="805"/>
      <c r="H303" s="806"/>
      <c r="I303" s="804"/>
      <c r="J303" s="804"/>
      <c r="K303" s="804"/>
      <c r="L303" s="804"/>
      <c r="M303" s="804"/>
      <c r="N303" s="805"/>
      <c r="O303" s="807"/>
    </row>
    <row r="304" spans="1:15" ht="15" customHeight="1">
      <c r="A304" s="804"/>
      <c r="B304" s="804"/>
      <c r="C304" s="804"/>
      <c r="D304" s="804"/>
      <c r="E304" s="804"/>
      <c r="F304" s="804"/>
      <c r="G304" s="805"/>
      <c r="H304" s="806"/>
      <c r="I304" s="804"/>
      <c r="J304" s="804"/>
      <c r="K304" s="804"/>
      <c r="L304" s="804"/>
      <c r="M304" s="804"/>
      <c r="N304" s="805"/>
      <c r="O304" s="807"/>
    </row>
    <row r="305" spans="1:15" ht="15" customHeight="1">
      <c r="A305" s="804"/>
      <c r="B305" s="804"/>
      <c r="C305" s="804"/>
      <c r="D305" s="804"/>
      <c r="E305" s="804"/>
      <c r="F305" s="804"/>
      <c r="G305" s="805"/>
      <c r="H305" s="806"/>
      <c r="I305" s="804"/>
      <c r="J305" s="804"/>
      <c r="K305" s="804"/>
      <c r="L305" s="804"/>
      <c r="M305" s="804"/>
      <c r="N305" s="805"/>
      <c r="O305" s="807"/>
    </row>
    <row r="306" spans="1:15" ht="15" customHeight="1">
      <c r="A306" s="804"/>
      <c r="B306" s="804"/>
      <c r="C306" s="804"/>
      <c r="D306" s="804"/>
      <c r="E306" s="804"/>
      <c r="F306" s="804"/>
      <c r="G306" s="805"/>
      <c r="H306" s="806"/>
      <c r="I306" s="804"/>
      <c r="J306" s="804"/>
      <c r="K306" s="804"/>
      <c r="L306" s="804"/>
      <c r="M306" s="804"/>
      <c r="N306" s="805"/>
      <c r="O306" s="807"/>
    </row>
    <row r="307" spans="1:15" ht="15" customHeight="1">
      <c r="A307" s="804"/>
      <c r="B307" s="804"/>
      <c r="C307" s="804"/>
      <c r="D307" s="804"/>
      <c r="E307" s="804"/>
      <c r="F307" s="804"/>
      <c r="G307" s="805"/>
      <c r="H307" s="806"/>
      <c r="I307" s="804"/>
      <c r="J307" s="804"/>
      <c r="K307" s="804"/>
      <c r="L307" s="804"/>
      <c r="M307" s="804"/>
      <c r="N307" s="805"/>
      <c r="O307" s="807"/>
    </row>
    <row r="308" spans="1:15" ht="15" customHeight="1">
      <c r="A308" s="804"/>
      <c r="B308" s="804"/>
      <c r="C308" s="804"/>
      <c r="D308" s="804"/>
      <c r="E308" s="804"/>
      <c r="F308" s="804"/>
      <c r="G308" s="805"/>
      <c r="H308" s="806"/>
      <c r="I308" s="804"/>
      <c r="J308" s="804"/>
      <c r="K308" s="804"/>
      <c r="L308" s="804"/>
      <c r="M308" s="804"/>
      <c r="N308" s="805"/>
      <c r="O308" s="807"/>
    </row>
    <row r="309" spans="1:15" ht="15" customHeight="1">
      <c r="A309" s="804"/>
      <c r="B309" s="804"/>
      <c r="C309" s="804"/>
      <c r="D309" s="804"/>
      <c r="E309" s="804"/>
      <c r="F309" s="804"/>
      <c r="G309" s="805"/>
      <c r="H309" s="806"/>
      <c r="I309" s="804"/>
      <c r="J309" s="804"/>
      <c r="K309" s="804"/>
      <c r="L309" s="804"/>
      <c r="M309" s="804"/>
      <c r="N309" s="805"/>
      <c r="O309" s="807"/>
    </row>
    <row r="310" spans="1:15" ht="15" customHeight="1">
      <c r="A310" s="804"/>
      <c r="B310" s="804"/>
      <c r="C310" s="804"/>
      <c r="D310" s="804"/>
      <c r="E310" s="804"/>
      <c r="F310" s="804"/>
      <c r="G310" s="805"/>
      <c r="H310" s="806"/>
      <c r="I310" s="804"/>
      <c r="J310" s="804"/>
      <c r="K310" s="804"/>
      <c r="L310" s="804"/>
      <c r="M310" s="804"/>
      <c r="N310" s="805"/>
      <c r="O310" s="807"/>
    </row>
    <row r="311" spans="1:15" ht="15" customHeight="1">
      <c r="A311" s="804"/>
      <c r="B311" s="804"/>
      <c r="C311" s="804"/>
      <c r="D311" s="804"/>
      <c r="E311" s="804"/>
      <c r="F311" s="804"/>
      <c r="G311" s="805"/>
      <c r="H311" s="806"/>
      <c r="I311" s="804"/>
      <c r="J311" s="804"/>
      <c r="K311" s="804"/>
      <c r="L311" s="804"/>
      <c r="M311" s="804"/>
      <c r="N311" s="805"/>
      <c r="O311" s="807"/>
    </row>
    <row r="312" spans="1:15" ht="15" customHeight="1">
      <c r="A312" s="804"/>
      <c r="B312" s="804"/>
      <c r="C312" s="804"/>
      <c r="D312" s="804"/>
      <c r="E312" s="804"/>
      <c r="F312" s="804"/>
      <c r="G312" s="805"/>
      <c r="H312" s="806"/>
      <c r="I312" s="804"/>
      <c r="J312" s="804"/>
      <c r="K312" s="804"/>
      <c r="L312" s="804"/>
      <c r="M312" s="804"/>
      <c r="N312" s="805"/>
      <c r="O312" s="807"/>
    </row>
    <row r="313" spans="1:15" ht="15" customHeight="1">
      <c r="A313" s="804"/>
      <c r="B313" s="804"/>
      <c r="C313" s="804"/>
      <c r="D313" s="804"/>
      <c r="E313" s="804"/>
      <c r="F313" s="804"/>
      <c r="G313" s="805"/>
      <c r="H313" s="806"/>
      <c r="I313" s="804"/>
      <c r="J313" s="804"/>
      <c r="K313" s="804"/>
      <c r="L313" s="804"/>
      <c r="M313" s="804"/>
      <c r="N313" s="805"/>
      <c r="O313" s="807"/>
    </row>
    <row r="314" spans="1:15" ht="15" customHeight="1">
      <c r="A314" s="804"/>
      <c r="B314" s="804"/>
      <c r="C314" s="804"/>
      <c r="D314" s="804"/>
      <c r="E314" s="804"/>
      <c r="F314" s="804"/>
      <c r="G314" s="805"/>
      <c r="H314" s="806"/>
      <c r="I314" s="804"/>
      <c r="J314" s="804"/>
      <c r="K314" s="804"/>
      <c r="L314" s="804"/>
      <c r="M314" s="804"/>
      <c r="N314" s="805"/>
      <c r="O314" s="807"/>
    </row>
    <row r="315" spans="1:15" ht="15" customHeight="1">
      <c r="A315" s="804"/>
      <c r="B315" s="804"/>
      <c r="C315" s="804"/>
      <c r="D315" s="804"/>
      <c r="E315" s="804"/>
      <c r="F315" s="804"/>
      <c r="G315" s="805"/>
      <c r="H315" s="806"/>
      <c r="I315" s="804"/>
      <c r="J315" s="804"/>
      <c r="K315" s="804"/>
      <c r="L315" s="804"/>
      <c r="M315" s="804"/>
      <c r="N315" s="805"/>
      <c r="O315" s="807"/>
    </row>
    <row r="316" spans="1:15" ht="15" customHeight="1">
      <c r="A316" s="804"/>
      <c r="B316" s="804"/>
      <c r="C316" s="804"/>
      <c r="D316" s="804"/>
      <c r="E316" s="804"/>
      <c r="F316" s="804"/>
      <c r="G316" s="805"/>
      <c r="H316" s="806"/>
      <c r="I316" s="804"/>
      <c r="J316" s="804"/>
      <c r="K316" s="804"/>
      <c r="L316" s="804"/>
      <c r="M316" s="804"/>
      <c r="N316" s="805"/>
      <c r="O316" s="807"/>
    </row>
    <row r="317" spans="1:15" ht="15" customHeight="1">
      <c r="A317" s="804"/>
      <c r="B317" s="804"/>
      <c r="C317" s="804"/>
      <c r="D317" s="804"/>
      <c r="E317" s="804"/>
      <c r="F317" s="804"/>
      <c r="G317" s="805"/>
      <c r="H317" s="806"/>
      <c r="I317" s="804"/>
      <c r="J317" s="804"/>
      <c r="K317" s="804"/>
      <c r="L317" s="804"/>
      <c r="M317" s="804"/>
      <c r="N317" s="805"/>
      <c r="O317" s="807"/>
    </row>
    <row r="318" spans="1:15" ht="15" customHeight="1">
      <c r="A318" s="804"/>
      <c r="B318" s="804"/>
      <c r="C318" s="804"/>
      <c r="D318" s="804"/>
      <c r="E318" s="804"/>
      <c r="F318" s="804"/>
      <c r="G318" s="805"/>
      <c r="H318" s="806"/>
      <c r="I318" s="804"/>
      <c r="J318" s="804"/>
      <c r="K318" s="804"/>
      <c r="L318" s="804"/>
      <c r="M318" s="804"/>
      <c r="N318" s="805"/>
      <c r="O318" s="807"/>
    </row>
    <row r="319" spans="1:15" ht="15" customHeight="1">
      <c r="A319" s="804"/>
      <c r="B319" s="804"/>
      <c r="C319" s="804"/>
      <c r="D319" s="804"/>
      <c r="E319" s="804"/>
      <c r="F319" s="804"/>
      <c r="G319" s="805"/>
      <c r="H319" s="806"/>
      <c r="I319" s="804"/>
      <c r="J319" s="804"/>
      <c r="K319" s="804"/>
      <c r="L319" s="804"/>
      <c r="M319" s="804"/>
      <c r="N319" s="805"/>
      <c r="O319" s="807"/>
    </row>
    <row r="320" spans="1:15" ht="15" customHeight="1">
      <c r="A320" s="804"/>
      <c r="B320" s="804"/>
      <c r="C320" s="804"/>
      <c r="D320" s="804"/>
      <c r="E320" s="804"/>
      <c r="F320" s="804"/>
      <c r="G320" s="805"/>
      <c r="H320" s="806"/>
      <c r="I320" s="804"/>
      <c r="J320" s="804"/>
      <c r="K320" s="804"/>
      <c r="L320" s="804"/>
      <c r="M320" s="804"/>
      <c r="N320" s="805"/>
      <c r="O320" s="807"/>
    </row>
    <row r="321" spans="1:15" ht="15" customHeight="1">
      <c r="A321" s="804"/>
      <c r="B321" s="804"/>
      <c r="C321" s="804"/>
      <c r="D321" s="804"/>
      <c r="E321" s="804"/>
      <c r="F321" s="804"/>
      <c r="G321" s="805"/>
      <c r="H321" s="806"/>
      <c r="I321" s="804"/>
      <c r="J321" s="804"/>
      <c r="K321" s="804"/>
      <c r="L321" s="804"/>
      <c r="M321" s="804"/>
      <c r="N321" s="805"/>
      <c r="O321" s="807"/>
    </row>
    <row r="322" spans="1:15" ht="15" customHeight="1">
      <c r="A322" s="804"/>
      <c r="B322" s="804"/>
      <c r="C322" s="804"/>
      <c r="D322" s="804"/>
      <c r="E322" s="804"/>
      <c r="F322" s="804"/>
      <c r="G322" s="805"/>
      <c r="H322" s="806"/>
      <c r="I322" s="804"/>
      <c r="J322" s="804"/>
      <c r="K322" s="804"/>
      <c r="L322" s="804"/>
      <c r="M322" s="804"/>
      <c r="N322" s="805"/>
      <c r="O322" s="807"/>
    </row>
    <row r="323" spans="1:15" ht="15" customHeight="1">
      <c r="A323" s="804"/>
      <c r="B323" s="804"/>
      <c r="C323" s="804"/>
      <c r="D323" s="804"/>
      <c r="E323" s="804"/>
      <c r="F323" s="804"/>
      <c r="G323" s="805"/>
      <c r="H323" s="806"/>
      <c r="I323" s="804"/>
      <c r="J323" s="804"/>
      <c r="K323" s="804"/>
      <c r="L323" s="804"/>
      <c r="M323" s="804"/>
      <c r="N323" s="805"/>
      <c r="O323" s="807"/>
    </row>
    <row r="324" spans="1:15" ht="15" customHeight="1">
      <c r="A324" s="804"/>
      <c r="B324" s="804"/>
      <c r="C324" s="804"/>
      <c r="D324" s="804"/>
      <c r="E324" s="804"/>
      <c r="F324" s="804"/>
      <c r="G324" s="805"/>
      <c r="H324" s="806"/>
      <c r="I324" s="804"/>
      <c r="J324" s="804"/>
      <c r="K324" s="804"/>
      <c r="L324" s="804"/>
      <c r="M324" s="804"/>
      <c r="N324" s="805"/>
      <c r="O324" s="807"/>
    </row>
    <row r="325" spans="1:15" ht="15" customHeight="1">
      <c r="A325" s="804"/>
      <c r="B325" s="804"/>
      <c r="C325" s="804"/>
      <c r="D325" s="804"/>
      <c r="E325" s="804"/>
      <c r="F325" s="804"/>
      <c r="G325" s="805"/>
      <c r="H325" s="806"/>
      <c r="I325" s="804"/>
      <c r="J325" s="804"/>
      <c r="K325" s="804"/>
      <c r="L325" s="804"/>
      <c r="M325" s="804"/>
      <c r="N325" s="805"/>
      <c r="O325" s="807"/>
    </row>
    <row r="326" spans="1:15" ht="15" customHeight="1">
      <c r="A326" s="804"/>
      <c r="B326" s="804"/>
      <c r="C326" s="804"/>
      <c r="D326" s="804"/>
      <c r="E326" s="804"/>
      <c r="F326" s="804"/>
      <c r="G326" s="805"/>
      <c r="H326" s="806"/>
      <c r="I326" s="804"/>
      <c r="J326" s="804"/>
      <c r="K326" s="804"/>
      <c r="L326" s="804"/>
      <c r="M326" s="804"/>
      <c r="N326" s="805"/>
      <c r="O326" s="807"/>
    </row>
    <row r="327" spans="1:15" ht="15" customHeight="1">
      <c r="A327" s="804"/>
      <c r="B327" s="804"/>
      <c r="C327" s="804"/>
      <c r="D327" s="804"/>
      <c r="E327" s="804"/>
      <c r="F327" s="804"/>
      <c r="G327" s="805"/>
      <c r="H327" s="806"/>
      <c r="I327" s="804"/>
      <c r="J327" s="804"/>
      <c r="K327" s="804"/>
      <c r="L327" s="804"/>
      <c r="M327" s="804"/>
      <c r="N327" s="805"/>
      <c r="O327" s="807"/>
    </row>
    <row r="328" spans="1:15" ht="15" customHeight="1">
      <c r="A328" s="804"/>
      <c r="B328" s="804"/>
      <c r="C328" s="804"/>
      <c r="D328" s="804"/>
      <c r="E328" s="804"/>
      <c r="F328" s="804"/>
      <c r="G328" s="805"/>
      <c r="H328" s="806"/>
      <c r="I328" s="804"/>
      <c r="J328" s="804"/>
      <c r="K328" s="804"/>
      <c r="L328" s="804"/>
      <c r="M328" s="804"/>
      <c r="N328" s="805"/>
      <c r="O328" s="807"/>
    </row>
    <row r="329" spans="1:15" ht="15" customHeight="1">
      <c r="A329" s="804"/>
      <c r="B329" s="804"/>
      <c r="C329" s="804"/>
      <c r="D329" s="804"/>
      <c r="E329" s="804"/>
      <c r="F329" s="804"/>
      <c r="G329" s="805"/>
      <c r="H329" s="806"/>
      <c r="I329" s="804"/>
      <c r="J329" s="804"/>
      <c r="K329" s="804"/>
      <c r="L329" s="804"/>
      <c r="M329" s="804"/>
      <c r="N329" s="805"/>
      <c r="O329" s="807"/>
    </row>
    <row r="330" spans="1:15" ht="15" customHeight="1">
      <c r="A330" s="804"/>
      <c r="B330" s="804"/>
      <c r="C330" s="804"/>
      <c r="D330" s="804"/>
      <c r="E330" s="804"/>
      <c r="F330" s="804"/>
      <c r="G330" s="805"/>
      <c r="H330" s="806"/>
      <c r="I330" s="804"/>
      <c r="J330" s="804"/>
      <c r="K330" s="804"/>
      <c r="L330" s="804"/>
      <c r="M330" s="804"/>
      <c r="N330" s="805"/>
      <c r="O330" s="807"/>
    </row>
    <row r="331" spans="1:15" ht="15" customHeight="1">
      <c r="A331" s="804"/>
      <c r="B331" s="804"/>
      <c r="C331" s="804"/>
      <c r="D331" s="804"/>
      <c r="E331" s="804"/>
      <c r="F331" s="804"/>
      <c r="G331" s="805"/>
      <c r="H331" s="806"/>
      <c r="I331" s="804"/>
      <c r="J331" s="804"/>
      <c r="K331" s="804"/>
      <c r="L331" s="804"/>
      <c r="M331" s="804"/>
      <c r="N331" s="805"/>
      <c r="O331" s="807"/>
    </row>
    <row r="332" spans="1:15" ht="15" customHeight="1">
      <c r="A332" s="804"/>
      <c r="B332" s="804"/>
      <c r="C332" s="804"/>
      <c r="D332" s="804"/>
      <c r="E332" s="804"/>
      <c r="F332" s="804"/>
      <c r="G332" s="805"/>
      <c r="H332" s="806"/>
      <c r="I332" s="804"/>
      <c r="J332" s="804"/>
      <c r="K332" s="804"/>
      <c r="L332" s="804"/>
      <c r="M332" s="804"/>
      <c r="N332" s="805"/>
      <c r="O332" s="807"/>
    </row>
    <row r="333" spans="1:15" ht="15" customHeight="1">
      <c r="A333" s="804"/>
      <c r="B333" s="804"/>
      <c r="C333" s="804"/>
      <c r="D333" s="804"/>
      <c r="E333" s="804"/>
      <c r="F333" s="804"/>
      <c r="G333" s="805"/>
      <c r="H333" s="806"/>
      <c r="I333" s="804"/>
      <c r="J333" s="804"/>
      <c r="K333" s="804"/>
      <c r="L333" s="804"/>
      <c r="M333" s="804"/>
      <c r="N333" s="805"/>
      <c r="O333" s="807"/>
    </row>
    <row r="334" spans="1:15" ht="15" customHeight="1">
      <c r="A334" s="804"/>
      <c r="B334" s="804"/>
      <c r="C334" s="804"/>
      <c r="D334" s="804"/>
      <c r="E334" s="804"/>
      <c r="F334" s="804"/>
      <c r="G334" s="805"/>
      <c r="H334" s="806"/>
      <c r="I334" s="804"/>
      <c r="J334" s="804"/>
      <c r="K334" s="804"/>
      <c r="L334" s="804"/>
      <c r="M334" s="804"/>
      <c r="N334" s="805"/>
      <c r="O334" s="807"/>
    </row>
    <row r="335" spans="1:15" ht="15" customHeight="1">
      <c r="A335" s="804"/>
      <c r="B335" s="804"/>
      <c r="C335" s="804"/>
      <c r="D335" s="804"/>
      <c r="E335" s="804"/>
      <c r="F335" s="804"/>
      <c r="G335" s="805"/>
      <c r="H335" s="806"/>
      <c r="I335" s="804"/>
      <c r="J335" s="804"/>
      <c r="K335" s="804"/>
      <c r="L335" s="804"/>
      <c r="M335" s="804"/>
      <c r="N335" s="805"/>
      <c r="O335" s="807"/>
    </row>
    <row r="336" spans="1:15" ht="15" customHeight="1">
      <c r="A336" s="804"/>
      <c r="B336" s="804"/>
      <c r="C336" s="804"/>
      <c r="D336" s="804"/>
      <c r="E336" s="804"/>
      <c r="F336" s="804"/>
      <c r="G336" s="805"/>
      <c r="H336" s="806"/>
      <c r="I336" s="804"/>
      <c r="J336" s="804"/>
      <c r="K336" s="804"/>
      <c r="L336" s="804"/>
      <c r="M336" s="804"/>
      <c r="N336" s="805"/>
      <c r="O336" s="807"/>
    </row>
    <row r="337" spans="1:15" ht="15" customHeight="1">
      <c r="A337" s="804"/>
      <c r="B337" s="804"/>
      <c r="C337" s="804"/>
      <c r="D337" s="804"/>
      <c r="E337" s="804"/>
      <c r="F337" s="804"/>
      <c r="G337" s="805"/>
      <c r="H337" s="806"/>
      <c r="I337" s="804"/>
      <c r="J337" s="804"/>
      <c r="K337" s="804"/>
      <c r="L337" s="804"/>
      <c r="M337" s="804"/>
      <c r="N337" s="805"/>
      <c r="O337" s="807"/>
    </row>
    <row r="338" spans="1:15" ht="15" customHeight="1">
      <c r="A338" s="804"/>
      <c r="B338" s="804"/>
      <c r="C338" s="804"/>
      <c r="D338" s="804"/>
      <c r="E338" s="804"/>
      <c r="F338" s="804"/>
      <c r="G338" s="805"/>
      <c r="H338" s="806"/>
      <c r="I338" s="804"/>
      <c r="J338" s="804"/>
      <c r="K338" s="804"/>
      <c r="L338" s="804"/>
      <c r="M338" s="804"/>
      <c r="N338" s="805"/>
      <c r="O338" s="807"/>
    </row>
    <row r="339" spans="1:15" ht="15" customHeight="1">
      <c r="A339" s="804"/>
      <c r="B339" s="804"/>
      <c r="C339" s="804"/>
      <c r="D339" s="804"/>
      <c r="E339" s="804"/>
      <c r="F339" s="804"/>
      <c r="G339" s="805"/>
      <c r="H339" s="806"/>
      <c r="I339" s="804"/>
      <c r="J339" s="804"/>
      <c r="K339" s="804"/>
      <c r="L339" s="804"/>
      <c r="M339" s="804"/>
      <c r="N339" s="805"/>
      <c r="O339" s="807"/>
    </row>
    <row r="340" spans="1:15" ht="15" customHeight="1">
      <c r="A340" s="804"/>
      <c r="B340" s="804"/>
      <c r="C340" s="804"/>
      <c r="D340" s="804"/>
      <c r="E340" s="804"/>
      <c r="F340" s="804"/>
      <c r="G340" s="805"/>
      <c r="H340" s="806"/>
      <c r="I340" s="804"/>
      <c r="J340" s="804"/>
      <c r="K340" s="804"/>
      <c r="L340" s="804"/>
      <c r="M340" s="804"/>
      <c r="N340" s="805"/>
      <c r="O340" s="807"/>
    </row>
    <row r="341" spans="1:15" ht="15" customHeight="1">
      <c r="A341" s="804"/>
      <c r="B341" s="804"/>
      <c r="C341" s="804"/>
      <c r="D341" s="804"/>
      <c r="E341" s="804"/>
      <c r="F341" s="804"/>
      <c r="G341" s="805"/>
      <c r="H341" s="806"/>
      <c r="I341" s="804"/>
      <c r="J341" s="804"/>
      <c r="K341" s="804"/>
      <c r="L341" s="804"/>
      <c r="M341" s="804"/>
      <c r="N341" s="805"/>
      <c r="O341" s="807"/>
    </row>
    <row r="342" spans="1:15" ht="15" customHeight="1">
      <c r="A342" s="804"/>
      <c r="B342" s="804"/>
      <c r="C342" s="804"/>
      <c r="D342" s="804"/>
      <c r="E342" s="804"/>
      <c r="F342" s="804"/>
      <c r="G342" s="805"/>
      <c r="H342" s="806"/>
      <c r="I342" s="804"/>
      <c r="J342" s="804"/>
      <c r="K342" s="804"/>
      <c r="L342" s="804"/>
      <c r="M342" s="804"/>
      <c r="N342" s="805"/>
      <c r="O342" s="807"/>
    </row>
    <row r="343" spans="1:15" ht="15" customHeight="1">
      <c r="A343" s="804"/>
      <c r="B343" s="804"/>
      <c r="C343" s="804"/>
      <c r="D343" s="804"/>
      <c r="E343" s="804"/>
      <c r="F343" s="804"/>
      <c r="G343" s="805"/>
      <c r="H343" s="806"/>
      <c r="I343" s="804"/>
      <c r="J343" s="804"/>
      <c r="K343" s="804"/>
      <c r="L343" s="804"/>
      <c r="M343" s="804"/>
      <c r="N343" s="805"/>
      <c r="O343" s="807"/>
    </row>
    <row r="344" spans="1:15" ht="15" customHeight="1">
      <c r="A344" s="804"/>
      <c r="B344" s="804"/>
      <c r="C344" s="804"/>
      <c r="D344" s="804"/>
      <c r="E344" s="804"/>
      <c r="F344" s="804"/>
      <c r="G344" s="805"/>
      <c r="H344" s="806"/>
      <c r="I344" s="804"/>
      <c r="J344" s="804"/>
      <c r="K344" s="804"/>
      <c r="L344" s="804"/>
      <c r="M344" s="804"/>
      <c r="N344" s="805"/>
      <c r="O344" s="807"/>
    </row>
    <row r="345" spans="1:15" ht="15" customHeight="1">
      <c r="A345" s="804"/>
      <c r="B345" s="804"/>
      <c r="C345" s="804"/>
      <c r="D345" s="804"/>
      <c r="E345" s="804"/>
      <c r="F345" s="804"/>
      <c r="G345" s="805"/>
      <c r="H345" s="806"/>
      <c r="I345" s="804"/>
      <c r="J345" s="804"/>
      <c r="K345" s="804"/>
      <c r="L345" s="804"/>
      <c r="M345" s="804"/>
      <c r="N345" s="805"/>
      <c r="O345" s="807"/>
    </row>
    <row r="346" spans="1:15" ht="15" customHeight="1">
      <c r="A346" s="804"/>
      <c r="B346" s="804"/>
      <c r="C346" s="804"/>
      <c r="D346" s="804"/>
      <c r="E346" s="804"/>
      <c r="F346" s="804"/>
      <c r="G346" s="805"/>
      <c r="H346" s="806"/>
      <c r="I346" s="804"/>
      <c r="J346" s="804"/>
      <c r="K346" s="804"/>
      <c r="L346" s="804"/>
      <c r="M346" s="804"/>
      <c r="N346" s="805"/>
      <c r="O346" s="807"/>
    </row>
    <row r="347" spans="1:15" ht="15" customHeight="1">
      <c r="A347" s="804"/>
      <c r="B347" s="804"/>
      <c r="C347" s="804"/>
      <c r="D347" s="804"/>
      <c r="E347" s="804"/>
      <c r="F347" s="804"/>
      <c r="G347" s="805"/>
      <c r="H347" s="806"/>
      <c r="I347" s="804"/>
      <c r="J347" s="804"/>
      <c r="K347" s="804"/>
      <c r="L347" s="804"/>
      <c r="M347" s="804"/>
      <c r="N347" s="805"/>
      <c r="O347" s="807"/>
    </row>
    <row r="348" spans="1:15" ht="15" customHeight="1">
      <c r="A348" s="804"/>
      <c r="B348" s="804"/>
      <c r="C348" s="804"/>
      <c r="D348" s="804"/>
      <c r="E348" s="804"/>
      <c r="F348" s="804"/>
      <c r="G348" s="805"/>
      <c r="H348" s="806"/>
      <c r="I348" s="804"/>
      <c r="J348" s="804"/>
      <c r="K348" s="804"/>
      <c r="L348" s="804"/>
      <c r="M348" s="804"/>
      <c r="N348" s="805"/>
      <c r="O348" s="807"/>
    </row>
    <row r="349" spans="1:15" ht="15" customHeight="1">
      <c r="A349" s="804"/>
      <c r="B349" s="804"/>
      <c r="C349" s="804"/>
      <c r="D349" s="804"/>
      <c r="E349" s="804"/>
      <c r="F349" s="804"/>
      <c r="G349" s="805"/>
      <c r="H349" s="806"/>
      <c r="I349" s="804"/>
      <c r="J349" s="804"/>
      <c r="K349" s="804"/>
      <c r="L349" s="804"/>
      <c r="M349" s="804"/>
      <c r="N349" s="805"/>
      <c r="O349" s="807"/>
    </row>
    <row r="350" spans="1:15" ht="15" customHeight="1">
      <c r="A350" s="804"/>
      <c r="B350" s="804"/>
      <c r="C350" s="804"/>
      <c r="D350" s="804"/>
      <c r="E350" s="804"/>
      <c r="F350" s="804"/>
      <c r="G350" s="805"/>
      <c r="H350" s="806"/>
      <c r="I350" s="804"/>
      <c r="J350" s="804"/>
      <c r="K350" s="804"/>
      <c r="L350" s="804"/>
      <c r="M350" s="804"/>
      <c r="N350" s="805"/>
      <c r="O350" s="807"/>
    </row>
    <row r="351" spans="1:15" ht="15" customHeight="1">
      <c r="A351" s="804"/>
      <c r="B351" s="804"/>
      <c r="C351" s="804"/>
      <c r="D351" s="804"/>
      <c r="E351" s="804"/>
      <c r="F351" s="804"/>
      <c r="G351" s="805"/>
      <c r="H351" s="806"/>
      <c r="I351" s="804"/>
      <c r="J351" s="804"/>
      <c r="K351" s="804"/>
      <c r="L351" s="804"/>
      <c r="M351" s="804"/>
      <c r="N351" s="805"/>
      <c r="O351" s="807"/>
    </row>
    <row r="352" spans="1:15" ht="15" customHeight="1">
      <c r="A352" s="804"/>
      <c r="B352" s="804"/>
      <c r="C352" s="804"/>
      <c r="D352" s="804"/>
      <c r="E352" s="804"/>
      <c r="F352" s="804"/>
      <c r="G352" s="805"/>
      <c r="H352" s="806"/>
      <c r="I352" s="804"/>
      <c r="J352" s="804"/>
      <c r="K352" s="804"/>
      <c r="L352" s="804"/>
      <c r="M352" s="804"/>
      <c r="N352" s="805"/>
      <c r="O352" s="807"/>
    </row>
    <row r="353" spans="1:15" ht="15" customHeight="1">
      <c r="A353" s="804"/>
      <c r="B353" s="804"/>
      <c r="C353" s="804"/>
      <c r="D353" s="804"/>
      <c r="E353" s="804"/>
      <c r="F353" s="804"/>
      <c r="G353" s="805"/>
      <c r="H353" s="806"/>
      <c r="I353" s="804"/>
      <c r="J353" s="804"/>
      <c r="K353" s="804"/>
      <c r="L353" s="804"/>
      <c r="M353" s="804"/>
      <c r="N353" s="805"/>
      <c r="O353" s="807"/>
    </row>
  </sheetData>
  <mergeCells count="1">
    <mergeCell ref="B42:N42"/>
  </mergeCells>
  <printOptions horizontalCentered="1"/>
  <pageMargins left="0.51181102362204722" right="0.51181102362204722" top="0.51181102362204722" bottom="0.51181102362204722" header="0.51181102362204722" footer="0.51181102362204722"/>
  <pageSetup scale="42" firstPageNumber="2" orientation="landscape" useFirstPageNumber="1" r:id="rId1"/>
  <headerFooter>
    <oddFooter>&amp;R&amp;"Helvetica,Regular"&amp;17BCE Supplementary Financial Information - Third Quarter 2021 Page 9</oddFooter>
  </headerFooter>
  <colBreaks count="1" manualBreakCount="1">
    <brk id="14"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1745"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59999389629810485"/>
    <pageSetUpPr fitToPage="1"/>
  </sheetPr>
  <dimension ref="A1:W61"/>
  <sheetViews>
    <sheetView showGridLines="0" view="pageBreakPreview" zoomScale="75" zoomScaleNormal="60" zoomScaleSheetLayoutView="75" workbookViewId="0">
      <selection activeCell="A23" sqref="A23"/>
    </sheetView>
  </sheetViews>
  <sheetFormatPr baseColWidth="10" defaultColWidth="9.140625" defaultRowHeight="16.5"/>
  <cols>
    <col min="1" max="1" width="116.5703125" style="113" customWidth="1"/>
    <col min="2" max="6" width="16.7109375" style="113" customWidth="1"/>
    <col min="7" max="7" width="4" style="113" customWidth="1"/>
    <col min="8" max="8" width="20" style="113" customWidth="1"/>
    <col min="9" max="10" width="17.42578125" style="113" customWidth="1"/>
    <col min="11" max="11" width="20.5703125" style="113" customWidth="1"/>
    <col min="12" max="12" width="1.7109375" style="113" customWidth="1"/>
    <col min="13" max="13" width="15.28515625" style="113" bestFit="1" customWidth="1"/>
    <col min="14" max="14" width="11.5703125" style="113" bestFit="1" customWidth="1"/>
    <col min="15" max="19" width="9.140625" style="113"/>
    <col min="20" max="20" width="15.85546875" style="113" customWidth="1"/>
    <col min="21" max="16384" width="9.140625" style="113"/>
  </cols>
  <sheetData>
    <row r="1" spans="1:23">
      <c r="A1" s="70"/>
      <c r="B1" s="70"/>
      <c r="C1" s="70"/>
      <c r="D1" s="70"/>
      <c r="E1" s="70"/>
      <c r="F1" s="70"/>
      <c r="G1" s="70"/>
      <c r="H1" s="70"/>
      <c r="I1" s="70"/>
      <c r="J1" s="70"/>
      <c r="K1" s="70"/>
      <c r="L1" s="71"/>
      <c r="M1" s="70"/>
      <c r="N1" s="70"/>
      <c r="O1" s="70"/>
      <c r="P1" s="70"/>
      <c r="Q1" s="70"/>
      <c r="R1" s="70"/>
      <c r="S1" s="70"/>
      <c r="T1" s="70"/>
      <c r="U1" s="70"/>
      <c r="V1" s="70"/>
      <c r="W1" s="70"/>
    </row>
    <row r="2" spans="1:23">
      <c r="A2" s="70"/>
      <c r="B2" s="70"/>
      <c r="C2" s="70"/>
      <c r="D2" s="70"/>
      <c r="E2" s="70"/>
      <c r="F2" s="70"/>
      <c r="G2" s="70"/>
      <c r="H2" s="70"/>
      <c r="I2" s="70"/>
      <c r="J2" s="70"/>
      <c r="K2" s="70"/>
      <c r="L2" s="70"/>
      <c r="M2" s="70"/>
      <c r="N2" s="70"/>
      <c r="O2" s="70"/>
      <c r="P2" s="70"/>
      <c r="Q2" s="70"/>
      <c r="R2" s="70"/>
      <c r="S2" s="70"/>
      <c r="T2" s="70"/>
      <c r="U2" s="70"/>
      <c r="V2" s="70"/>
      <c r="W2" s="70"/>
    </row>
    <row r="3" spans="1:23" ht="18" customHeight="1">
      <c r="A3" s="70"/>
      <c r="B3" s="70"/>
      <c r="C3" s="70"/>
      <c r="D3" s="70"/>
      <c r="E3" s="70"/>
      <c r="F3" s="70"/>
      <c r="G3" s="70"/>
      <c r="H3" s="70"/>
      <c r="I3" s="70"/>
      <c r="J3" s="70"/>
      <c r="K3" s="70"/>
      <c r="L3" s="904"/>
      <c r="M3" s="70"/>
      <c r="N3" s="70"/>
      <c r="O3" s="70"/>
      <c r="P3" s="70"/>
      <c r="Q3" s="70"/>
      <c r="R3" s="70"/>
      <c r="S3" s="70"/>
      <c r="T3" s="70"/>
      <c r="U3" s="70"/>
      <c r="V3" s="70"/>
      <c r="W3" s="70"/>
    </row>
    <row r="4" spans="1:23" ht="18" customHeight="1">
      <c r="A4" s="70"/>
      <c r="B4" s="70"/>
      <c r="C4" s="70"/>
      <c r="D4" s="70"/>
      <c r="E4" s="70"/>
      <c r="F4" s="70"/>
      <c r="G4" s="70"/>
      <c r="H4" s="70"/>
      <c r="I4" s="70"/>
      <c r="J4" s="70"/>
      <c r="K4" s="70"/>
      <c r="L4" s="70"/>
      <c r="M4" s="70"/>
      <c r="N4" s="70"/>
      <c r="O4" s="70"/>
      <c r="P4" s="70"/>
      <c r="Q4" s="70"/>
      <c r="R4" s="70"/>
      <c r="S4" s="70"/>
      <c r="T4" s="70"/>
      <c r="U4" s="70"/>
      <c r="V4" s="70"/>
      <c r="W4" s="70"/>
    </row>
    <row r="5" spans="1:23">
      <c r="A5" s="70"/>
      <c r="B5" s="70"/>
      <c r="C5" s="70"/>
      <c r="D5" s="70"/>
      <c r="E5" s="70"/>
      <c r="F5" s="70"/>
      <c r="G5" s="70"/>
      <c r="H5" s="70"/>
      <c r="I5" s="70"/>
      <c r="J5" s="70"/>
      <c r="K5" s="70"/>
      <c r="L5" s="70"/>
      <c r="M5" s="70"/>
      <c r="N5" s="70"/>
      <c r="O5" s="70"/>
      <c r="P5" s="70"/>
      <c r="Q5" s="70"/>
      <c r="R5" s="70"/>
      <c r="S5" s="70"/>
      <c r="T5" s="70"/>
      <c r="U5" s="70"/>
      <c r="V5" s="70"/>
      <c r="W5" s="70"/>
    </row>
    <row r="6" spans="1:23" ht="27" customHeight="1">
      <c r="A6" s="905"/>
      <c r="B6" s="905"/>
      <c r="C6" s="905"/>
      <c r="D6" s="905"/>
      <c r="E6" s="905"/>
      <c r="F6" s="70"/>
      <c r="G6" s="70"/>
      <c r="H6" s="70"/>
      <c r="I6" s="70"/>
      <c r="J6" s="70"/>
      <c r="K6" s="906" t="s">
        <v>26</v>
      </c>
      <c r="L6" s="70"/>
      <c r="M6" s="70"/>
      <c r="N6" s="70"/>
      <c r="O6" s="70"/>
      <c r="P6" s="70"/>
      <c r="Q6" s="70"/>
      <c r="R6" s="70"/>
      <c r="S6" s="70"/>
      <c r="T6" s="70"/>
      <c r="U6" s="70"/>
      <c r="V6" s="70"/>
      <c r="W6" s="70"/>
    </row>
    <row r="7" spans="1:23" ht="24.75" customHeight="1">
      <c r="A7" s="70"/>
      <c r="B7" s="70"/>
      <c r="C7" s="70"/>
      <c r="D7" s="70"/>
      <c r="E7" s="70"/>
      <c r="F7" s="70"/>
      <c r="G7" s="70"/>
      <c r="H7" s="70"/>
      <c r="I7" s="70"/>
      <c r="J7" s="70"/>
      <c r="K7" s="907" t="s">
        <v>195</v>
      </c>
      <c r="L7" s="70"/>
      <c r="M7" s="70"/>
      <c r="N7" s="70"/>
      <c r="O7" s="70"/>
      <c r="P7" s="70"/>
      <c r="Q7" s="70"/>
      <c r="R7" s="70"/>
      <c r="S7" s="70"/>
      <c r="T7" s="70"/>
      <c r="U7" s="70"/>
      <c r="V7" s="70"/>
      <c r="W7" s="70"/>
    </row>
    <row r="8" spans="1:23" ht="20.25" customHeight="1">
      <c r="A8" s="183"/>
      <c r="B8" s="183"/>
      <c r="C8" s="183"/>
      <c r="D8" s="183"/>
      <c r="E8" s="183"/>
      <c r="F8" s="183"/>
      <c r="G8" s="183"/>
      <c r="H8" s="183"/>
      <c r="I8" s="183"/>
      <c r="J8" s="183"/>
      <c r="K8" s="183"/>
      <c r="L8" s="183"/>
      <c r="M8" s="70"/>
      <c r="N8" s="70"/>
      <c r="O8" s="70"/>
      <c r="P8" s="70"/>
      <c r="Q8" s="70"/>
      <c r="R8" s="70"/>
      <c r="S8" s="70"/>
      <c r="T8" s="70"/>
      <c r="U8" s="70"/>
      <c r="V8" s="70"/>
      <c r="W8" s="70"/>
    </row>
    <row r="9" spans="1:23" ht="14.25" customHeight="1">
      <c r="A9" s="183"/>
      <c r="B9" s="183"/>
      <c r="C9" s="183"/>
      <c r="D9" s="183"/>
      <c r="E9" s="183"/>
      <c r="F9" s="183"/>
      <c r="G9" s="183"/>
      <c r="H9" s="183"/>
      <c r="I9" s="183"/>
      <c r="J9" s="183"/>
      <c r="K9" s="183"/>
      <c r="L9" s="237"/>
      <c r="M9" s="70"/>
      <c r="N9" s="70"/>
      <c r="O9" s="70"/>
      <c r="P9" s="70"/>
      <c r="Q9" s="70"/>
      <c r="R9" s="70"/>
      <c r="S9" s="70"/>
      <c r="T9" s="70"/>
      <c r="U9" s="70"/>
      <c r="V9" s="70"/>
      <c r="W9" s="70"/>
    </row>
    <row r="10" spans="1:23" s="459" customFormat="1" ht="20.25">
      <c r="A10" s="908" t="s">
        <v>153</v>
      </c>
      <c r="B10" s="909"/>
      <c r="C10" s="909"/>
      <c r="D10" s="909"/>
      <c r="E10" s="909"/>
      <c r="F10" s="910"/>
      <c r="G10" s="910"/>
      <c r="H10" s="910"/>
      <c r="I10" s="910"/>
      <c r="J10" s="910"/>
      <c r="K10" s="911"/>
      <c r="L10" s="237"/>
      <c r="M10" s="765"/>
      <c r="N10" s="765"/>
      <c r="O10" s="765"/>
      <c r="P10" s="765"/>
      <c r="Q10" s="765"/>
      <c r="R10" s="765"/>
      <c r="S10" s="765"/>
      <c r="T10" s="765"/>
      <c r="U10" s="765"/>
      <c r="V10" s="765"/>
      <c r="W10" s="765"/>
    </row>
    <row r="11" spans="1:23" ht="18.75" customHeight="1">
      <c r="A11" s="912" t="s">
        <v>81</v>
      </c>
      <c r="B11" s="913"/>
      <c r="C11" s="913"/>
      <c r="D11" s="913"/>
      <c r="E11" s="913"/>
      <c r="F11" s="229"/>
      <c r="G11" s="229"/>
      <c r="H11" s="229"/>
      <c r="I11" s="229"/>
      <c r="J11" s="229"/>
      <c r="K11" s="914"/>
      <c r="L11" s="237"/>
      <c r="M11" s="70"/>
      <c r="N11" s="70"/>
      <c r="O11" s="70"/>
      <c r="P11" s="70"/>
      <c r="Q11" s="70"/>
      <c r="R11" s="70"/>
      <c r="S11" s="70"/>
      <c r="T11" s="70"/>
      <c r="U11" s="70"/>
      <c r="V11" s="70"/>
      <c r="W11" s="70"/>
    </row>
    <row r="12" spans="1:23" ht="7.5" customHeight="1" thickBot="1">
      <c r="A12" s="915"/>
      <c r="B12" s="200"/>
      <c r="C12" s="200"/>
      <c r="D12" s="200"/>
      <c r="E12" s="200"/>
      <c r="F12" s="229"/>
      <c r="G12" s="916"/>
      <c r="H12" s="916"/>
      <c r="I12" s="916"/>
      <c r="J12" s="916"/>
      <c r="K12" s="917"/>
      <c r="L12" s="918"/>
      <c r="M12" s="70"/>
      <c r="N12" s="70"/>
      <c r="O12" s="70"/>
      <c r="P12" s="70"/>
      <c r="Q12" s="70"/>
      <c r="R12" s="70"/>
      <c r="S12" s="70"/>
      <c r="T12" s="70"/>
      <c r="U12" s="70"/>
      <c r="V12" s="70"/>
      <c r="W12" s="70"/>
    </row>
    <row r="13" spans="1:23" ht="21" customHeight="1" thickTop="1">
      <c r="A13" s="919"/>
      <c r="B13" s="920"/>
      <c r="C13" s="920"/>
      <c r="D13" s="920"/>
      <c r="E13" s="920"/>
      <c r="F13" s="200"/>
      <c r="G13" s="921"/>
      <c r="H13" s="922" t="s">
        <v>187</v>
      </c>
      <c r="I13" s="921" t="s">
        <v>186</v>
      </c>
      <c r="J13" s="921" t="s">
        <v>77</v>
      </c>
      <c r="K13" s="923" t="s">
        <v>76</v>
      </c>
      <c r="L13" s="924"/>
      <c r="M13" s="70"/>
      <c r="N13" s="70"/>
      <c r="O13" s="70"/>
      <c r="P13" s="70"/>
      <c r="Q13" s="70"/>
      <c r="R13" s="70"/>
      <c r="S13" s="70"/>
      <c r="T13" s="70"/>
      <c r="U13" s="70"/>
      <c r="V13" s="70"/>
      <c r="W13" s="70"/>
    </row>
    <row r="14" spans="1:23" ht="21" thickBot="1">
      <c r="A14" s="925"/>
      <c r="B14" s="81"/>
      <c r="C14" s="81"/>
      <c r="D14" s="81"/>
      <c r="E14" s="81"/>
      <c r="F14" s="81"/>
      <c r="G14" s="926"/>
      <c r="H14" s="944">
        <v>2021</v>
      </c>
      <c r="I14" s="965">
        <v>2021</v>
      </c>
      <c r="J14" s="965">
        <v>2021</v>
      </c>
      <c r="K14" s="928">
        <v>2020</v>
      </c>
      <c r="L14" s="929"/>
      <c r="M14" s="70"/>
      <c r="N14" s="70"/>
      <c r="O14" s="70"/>
      <c r="P14" s="70"/>
      <c r="Q14" s="70"/>
      <c r="R14" s="70"/>
      <c r="S14" s="70"/>
      <c r="T14" s="70"/>
      <c r="U14" s="70"/>
      <c r="V14" s="70"/>
      <c r="W14" s="70"/>
    </row>
    <row r="15" spans="1:23" ht="20.25">
      <c r="A15" s="925"/>
      <c r="B15" s="81"/>
      <c r="C15" s="81"/>
      <c r="D15" s="81"/>
      <c r="E15" s="81"/>
      <c r="F15" s="81"/>
      <c r="G15" s="930"/>
      <c r="H15" s="931"/>
      <c r="I15" s="930"/>
      <c r="J15" s="930"/>
      <c r="K15" s="932"/>
      <c r="L15" s="481"/>
      <c r="M15" s="70"/>
      <c r="N15" s="70"/>
      <c r="O15" s="70"/>
      <c r="P15" s="70"/>
      <c r="Q15" s="70"/>
      <c r="R15" s="70"/>
      <c r="S15" s="70"/>
      <c r="T15" s="70"/>
      <c r="U15" s="70"/>
      <c r="V15" s="70"/>
      <c r="W15" s="70"/>
    </row>
    <row r="16" spans="1:23" ht="20.25">
      <c r="A16" s="933" t="s">
        <v>51</v>
      </c>
      <c r="B16" s="133"/>
      <c r="C16" s="133"/>
      <c r="D16" s="133"/>
      <c r="E16" s="133"/>
      <c r="F16" s="133"/>
      <c r="G16" s="934"/>
      <c r="H16" s="935">
        <v>1994</v>
      </c>
      <c r="I16" s="934">
        <v>2304</v>
      </c>
      <c r="J16" s="934">
        <v>3786</v>
      </c>
      <c r="K16" s="936">
        <v>2417</v>
      </c>
      <c r="L16" s="937"/>
      <c r="M16" s="70"/>
      <c r="N16" s="70"/>
      <c r="O16" s="70"/>
      <c r="P16" s="70"/>
      <c r="Q16" s="70"/>
      <c r="R16" s="70"/>
      <c r="S16" s="70"/>
      <c r="T16" s="70"/>
      <c r="U16" s="70"/>
      <c r="V16" s="70"/>
      <c r="W16" s="70"/>
    </row>
    <row r="17" spans="1:23" ht="20.25">
      <c r="A17" s="933" t="s">
        <v>83</v>
      </c>
      <c r="B17" s="133"/>
      <c r="C17" s="133"/>
      <c r="D17" s="133"/>
      <c r="E17" s="133"/>
      <c r="F17" s="133"/>
      <c r="G17" s="934"/>
      <c r="H17" s="935">
        <v>27070</v>
      </c>
      <c r="I17" s="934">
        <v>25422</v>
      </c>
      <c r="J17" s="934">
        <v>24965</v>
      </c>
      <c r="K17" s="936">
        <v>23906</v>
      </c>
      <c r="L17" s="937"/>
      <c r="M17" s="70"/>
      <c r="N17" s="70"/>
      <c r="O17" s="70"/>
      <c r="P17" s="70"/>
      <c r="Q17" s="70"/>
      <c r="R17" s="70"/>
      <c r="S17" s="70"/>
      <c r="T17" s="70"/>
      <c r="U17" s="70"/>
      <c r="V17" s="70"/>
      <c r="W17" s="70"/>
    </row>
    <row r="18" spans="1:23" ht="20.25">
      <c r="A18" s="933" t="s">
        <v>205</v>
      </c>
      <c r="B18" s="133"/>
      <c r="C18" s="133"/>
      <c r="D18" s="133"/>
      <c r="E18" s="133"/>
      <c r="F18" s="81"/>
      <c r="G18" s="934"/>
      <c r="H18" s="935">
        <v>2001.5</v>
      </c>
      <c r="I18" s="934">
        <v>2001.5</v>
      </c>
      <c r="J18" s="934">
        <v>2001.5</v>
      </c>
      <c r="K18" s="936">
        <v>2001.5</v>
      </c>
      <c r="L18" s="937"/>
      <c r="M18" s="70"/>
      <c r="N18" s="70"/>
      <c r="O18" s="70"/>
      <c r="P18" s="70"/>
      <c r="Q18" s="70"/>
      <c r="R18" s="70"/>
      <c r="S18" s="70"/>
      <c r="T18" s="70"/>
      <c r="U18" s="70"/>
      <c r="V18" s="70"/>
      <c r="W18" s="70"/>
    </row>
    <row r="19" spans="1:23" ht="18.75" customHeight="1">
      <c r="A19" s="933" t="s">
        <v>82</v>
      </c>
      <c r="B19" s="133"/>
      <c r="C19" s="133"/>
      <c r="D19" s="133"/>
      <c r="E19" s="133"/>
      <c r="F19" s="133"/>
      <c r="G19" s="934"/>
      <c r="H19" s="935">
        <v>-2167</v>
      </c>
      <c r="I19" s="1291">
        <v>-1752</v>
      </c>
      <c r="J19" s="1291">
        <v>-2607</v>
      </c>
      <c r="K19" s="938">
        <v>-224</v>
      </c>
      <c r="L19" s="939"/>
      <c r="M19" s="70"/>
      <c r="N19" s="70"/>
      <c r="O19" s="70"/>
      <c r="P19" s="70"/>
      <c r="Q19" s="70"/>
      <c r="R19" s="70"/>
      <c r="S19" s="70"/>
      <c r="T19" s="70"/>
      <c r="U19" s="70"/>
      <c r="V19" s="70"/>
      <c r="W19" s="70"/>
    </row>
    <row r="20" spans="1:23" ht="23.25" customHeight="1">
      <c r="A20" s="925" t="s">
        <v>282</v>
      </c>
      <c r="B20" s="81"/>
      <c r="C20" s="81"/>
      <c r="D20" s="81"/>
      <c r="E20" s="81"/>
      <c r="F20" s="133"/>
      <c r="G20" s="934"/>
      <c r="H20" s="940">
        <v>28898.5</v>
      </c>
      <c r="I20" s="1292">
        <v>27975.5</v>
      </c>
      <c r="J20" s="1292">
        <v>28145.5</v>
      </c>
      <c r="K20" s="941">
        <v>28100.5</v>
      </c>
      <c r="L20" s="937"/>
      <c r="M20" s="70"/>
      <c r="N20" s="70"/>
      <c r="O20" s="70"/>
      <c r="P20" s="70"/>
      <c r="Q20" s="70"/>
      <c r="R20" s="70"/>
      <c r="S20" s="70"/>
      <c r="T20" s="70"/>
      <c r="U20" s="70"/>
      <c r="V20" s="70"/>
      <c r="W20" s="70"/>
    </row>
    <row r="21" spans="1:23" s="946" customFormat="1" ht="10.5" customHeight="1">
      <c r="A21" s="942"/>
      <c r="B21" s="85"/>
      <c r="C21" s="85"/>
      <c r="D21" s="85"/>
      <c r="E21" s="85"/>
      <c r="F21" s="85"/>
      <c r="G21" s="943"/>
      <c r="H21" s="944"/>
      <c r="I21" s="943"/>
      <c r="J21" s="943"/>
      <c r="K21" s="945"/>
      <c r="L21" s="481"/>
      <c r="M21" s="70"/>
      <c r="N21" s="70"/>
      <c r="O21" s="70"/>
      <c r="P21" s="70"/>
      <c r="Q21" s="70"/>
      <c r="R21" s="70"/>
      <c r="S21" s="70"/>
      <c r="T21" s="70"/>
      <c r="U21" s="70"/>
      <c r="V21" s="70"/>
      <c r="W21" s="70"/>
    </row>
    <row r="22" spans="1:23" ht="23.25" customHeight="1">
      <c r="A22" s="947" t="s">
        <v>283</v>
      </c>
      <c r="B22" s="217"/>
      <c r="C22" s="217"/>
      <c r="D22" s="217"/>
      <c r="E22" s="217"/>
      <c r="F22" s="948"/>
      <c r="G22" s="949"/>
      <c r="H22" s="1366">
        <v>2.93</v>
      </c>
      <c r="I22" s="949">
        <v>2.87</v>
      </c>
      <c r="J22" s="949">
        <v>2.93</v>
      </c>
      <c r="K22" s="950">
        <v>2.93</v>
      </c>
      <c r="L22" s="951"/>
      <c r="M22" s="70"/>
      <c r="N22" s="70"/>
      <c r="O22" s="70"/>
      <c r="P22" s="70"/>
      <c r="Q22" s="70"/>
      <c r="R22" s="70"/>
      <c r="S22" s="70"/>
      <c r="T22" s="70"/>
      <c r="U22" s="70"/>
      <c r="V22" s="70"/>
      <c r="W22" s="70"/>
    </row>
    <row r="23" spans="1:23" ht="24" thickBot="1">
      <c r="A23" s="947" t="s">
        <v>284</v>
      </c>
      <c r="B23" s="217"/>
      <c r="C23" s="217"/>
      <c r="D23" s="217"/>
      <c r="E23" s="217"/>
      <c r="F23" s="85"/>
      <c r="G23" s="949"/>
      <c r="H23" s="1290">
        <v>8.75</v>
      </c>
      <c r="I23" s="949">
        <v>8.6199999999999992</v>
      </c>
      <c r="J23" s="949">
        <v>8.4</v>
      </c>
      <c r="K23" s="950">
        <v>8.32</v>
      </c>
      <c r="L23" s="952"/>
      <c r="M23" s="70"/>
      <c r="N23" s="70"/>
      <c r="O23" s="70"/>
      <c r="P23" s="70"/>
      <c r="Q23" s="70"/>
      <c r="R23" s="70"/>
      <c r="S23" s="70"/>
      <c r="T23" s="70"/>
      <c r="U23" s="70"/>
      <c r="V23" s="70"/>
      <c r="W23" s="70"/>
    </row>
    <row r="24" spans="1:23" ht="9" customHeight="1" thickTop="1">
      <c r="A24" s="953"/>
      <c r="B24" s="538"/>
      <c r="C24" s="538"/>
      <c r="D24" s="538"/>
      <c r="E24" s="538"/>
      <c r="F24" s="954"/>
      <c r="G24" s="538"/>
      <c r="H24" s="538"/>
      <c r="I24" s="538"/>
      <c r="J24" s="538"/>
      <c r="K24" s="955"/>
      <c r="L24" s="956"/>
      <c r="M24" s="70"/>
      <c r="N24" s="70"/>
      <c r="O24" s="70"/>
      <c r="P24" s="70"/>
      <c r="Q24" s="70"/>
      <c r="R24" s="70"/>
      <c r="S24" s="70"/>
      <c r="T24" s="70"/>
      <c r="U24" s="70"/>
      <c r="V24" s="70"/>
      <c r="W24" s="70"/>
    </row>
    <row r="25" spans="1:23" s="142" customFormat="1" ht="18" customHeight="1">
      <c r="A25" s="446"/>
      <c r="B25" s="446"/>
      <c r="C25" s="446"/>
      <c r="D25" s="446"/>
      <c r="E25" s="446"/>
      <c r="F25" s="183"/>
      <c r="G25" s="446"/>
      <c r="H25" s="446"/>
      <c r="I25" s="446"/>
      <c r="J25" s="446"/>
      <c r="K25" s="446"/>
      <c r="L25" s="486"/>
      <c r="M25" s="183"/>
      <c r="N25" s="183"/>
      <c r="O25" s="183"/>
      <c r="P25" s="183"/>
      <c r="Q25" s="183"/>
      <c r="R25" s="183"/>
      <c r="S25" s="183"/>
      <c r="T25" s="183"/>
      <c r="U25" s="183"/>
      <c r="V25" s="183"/>
      <c r="W25" s="183"/>
    </row>
    <row r="26" spans="1:23" s="459" customFormat="1" ht="21" thickBot="1">
      <c r="A26" s="908" t="s">
        <v>164</v>
      </c>
      <c r="B26" s="453"/>
      <c r="C26" s="453"/>
      <c r="D26" s="453"/>
      <c r="E26" s="453"/>
      <c r="F26" s="910"/>
      <c r="G26" s="453"/>
      <c r="H26" s="453"/>
      <c r="I26" s="453"/>
      <c r="J26" s="453"/>
      <c r="K26" s="957"/>
      <c r="L26" s="486"/>
      <c r="M26" s="765"/>
      <c r="N26" s="765"/>
      <c r="O26" s="765"/>
      <c r="P26" s="765"/>
      <c r="Q26" s="765"/>
      <c r="R26" s="765"/>
      <c r="S26" s="765"/>
      <c r="T26" s="765"/>
      <c r="U26" s="765"/>
      <c r="V26" s="765"/>
      <c r="W26" s="765"/>
    </row>
    <row r="27" spans="1:23" ht="18.75" customHeight="1" thickTop="1">
      <c r="A27" s="958" t="s">
        <v>81</v>
      </c>
      <c r="B27" s="562"/>
      <c r="C27" s="959" t="s">
        <v>155</v>
      </c>
      <c r="D27" s="960" t="s">
        <v>155</v>
      </c>
      <c r="E27" s="277"/>
      <c r="F27" s="961"/>
      <c r="H27" s="959" t="s">
        <v>248</v>
      </c>
      <c r="I27" s="960" t="s">
        <v>248</v>
      </c>
      <c r="J27" s="960"/>
      <c r="K27" s="962"/>
      <c r="L27" s="621"/>
      <c r="M27" s="70"/>
      <c r="N27" s="70"/>
      <c r="O27" s="70"/>
      <c r="P27" s="70"/>
      <c r="Q27" s="70"/>
      <c r="R27" s="70"/>
      <c r="S27" s="70"/>
      <c r="T27" s="70"/>
      <c r="U27" s="70"/>
      <c r="V27" s="70"/>
      <c r="W27" s="70"/>
    </row>
    <row r="28" spans="1:23" ht="18.75" customHeight="1" thickBot="1">
      <c r="A28" s="963"/>
      <c r="B28" s="562"/>
      <c r="C28" s="964">
        <v>2021</v>
      </c>
      <c r="D28" s="927">
        <v>2020</v>
      </c>
      <c r="E28" s="965" t="s">
        <v>33</v>
      </c>
      <c r="F28" s="965" t="s">
        <v>32</v>
      </c>
      <c r="H28" s="964">
        <v>2021</v>
      </c>
      <c r="I28" s="927">
        <v>2020</v>
      </c>
      <c r="J28" s="965" t="s">
        <v>33</v>
      </c>
      <c r="K28" s="966" t="s">
        <v>32</v>
      </c>
      <c r="L28" s="929"/>
      <c r="M28" s="183"/>
      <c r="N28" s="70"/>
      <c r="O28" s="70"/>
      <c r="P28" s="70"/>
      <c r="Q28" s="70"/>
      <c r="R28" s="70"/>
      <c r="S28" s="70"/>
      <c r="T28" s="70"/>
      <c r="U28" s="70"/>
      <c r="V28" s="70"/>
      <c r="W28" s="70"/>
    </row>
    <row r="29" spans="1:23" ht="23.25" customHeight="1">
      <c r="A29" s="967" t="s">
        <v>285</v>
      </c>
      <c r="B29" s="968"/>
      <c r="C29" s="969"/>
      <c r="D29" s="970"/>
      <c r="E29" s="101"/>
      <c r="F29" s="971"/>
      <c r="H29" s="969"/>
      <c r="I29" s="970"/>
      <c r="J29" s="101"/>
      <c r="K29" s="972"/>
      <c r="L29" s="486"/>
      <c r="M29" s="70"/>
      <c r="N29" s="70"/>
      <c r="O29" s="70"/>
      <c r="P29" s="70"/>
      <c r="Q29" s="70"/>
      <c r="R29" s="70"/>
      <c r="S29" s="70"/>
      <c r="T29" s="976"/>
      <c r="U29" s="70"/>
      <c r="V29" s="70"/>
      <c r="W29" s="70"/>
    </row>
    <row r="30" spans="1:23" ht="18.95" customHeight="1">
      <c r="A30" s="973" t="s">
        <v>12</v>
      </c>
      <c r="B30" s="968"/>
      <c r="C30" s="974">
        <v>1774</v>
      </c>
      <c r="D30" s="975">
        <v>2110</v>
      </c>
      <c r="E30" s="975">
        <v>-336</v>
      </c>
      <c r="F30" s="976">
        <v>-0.15924170616113745</v>
      </c>
      <c r="H30" s="974">
        <v>6265</v>
      </c>
      <c r="I30" s="975">
        <v>6123</v>
      </c>
      <c r="J30" s="975">
        <v>142</v>
      </c>
      <c r="K30" s="977">
        <v>2.3191246121182427E-2</v>
      </c>
      <c r="L30" s="978"/>
      <c r="M30" s="70"/>
      <c r="N30" s="979"/>
      <c r="O30" s="979"/>
      <c r="P30" s="70"/>
      <c r="Q30" s="70"/>
      <c r="R30" s="70"/>
      <c r="S30" s="70"/>
      <c r="T30" s="70"/>
      <c r="U30" s="70"/>
      <c r="V30" s="70"/>
      <c r="W30" s="70"/>
    </row>
    <row r="31" spans="1:23" ht="18.95" customHeight="1">
      <c r="A31" s="973" t="s">
        <v>80</v>
      </c>
      <c r="B31" s="968"/>
      <c r="C31" s="974">
        <v>-1159</v>
      </c>
      <c r="D31" s="975">
        <v>-1031</v>
      </c>
      <c r="E31" s="975">
        <v>-128</v>
      </c>
      <c r="F31" s="976">
        <v>-0.12415130940834142</v>
      </c>
      <c r="H31" s="974">
        <v>-3378</v>
      </c>
      <c r="I31" s="975">
        <v>-2708</v>
      </c>
      <c r="J31" s="975">
        <v>-670</v>
      </c>
      <c r="K31" s="977">
        <v>-0.24741506646971936</v>
      </c>
      <c r="L31" s="978"/>
      <c r="M31" s="70"/>
      <c r="N31" s="70"/>
      <c r="O31" s="70"/>
      <c r="P31" s="70"/>
      <c r="Q31" s="70"/>
      <c r="R31" s="70"/>
      <c r="S31" s="70"/>
      <c r="T31" s="70"/>
      <c r="U31" s="70"/>
      <c r="V31" s="70"/>
      <c r="W31" s="70"/>
    </row>
    <row r="32" spans="1:23" ht="18.95" customHeight="1">
      <c r="A32" s="973" t="s">
        <v>10</v>
      </c>
      <c r="B32" s="968"/>
      <c r="C32" s="974">
        <v>-31</v>
      </c>
      <c r="D32" s="975">
        <v>-32</v>
      </c>
      <c r="E32" s="975">
        <v>1</v>
      </c>
      <c r="F32" s="976">
        <v>3.125E-2</v>
      </c>
      <c r="H32" s="974">
        <v>-93</v>
      </c>
      <c r="I32" s="975">
        <v>-101</v>
      </c>
      <c r="J32" s="975">
        <v>8</v>
      </c>
      <c r="K32" s="977">
        <v>7.9207920792079209E-2</v>
      </c>
      <c r="L32" s="978"/>
      <c r="M32" s="70"/>
      <c r="N32" s="979"/>
      <c r="O32" s="70"/>
      <c r="P32" s="70"/>
      <c r="Q32" s="70"/>
      <c r="R32" s="70"/>
      <c r="S32" s="70"/>
      <c r="T32" s="70"/>
      <c r="U32" s="70"/>
      <c r="V32" s="70"/>
      <c r="W32" s="70"/>
    </row>
    <row r="33" spans="1:23" ht="18.95" customHeight="1">
      <c r="A33" s="973" t="s">
        <v>152</v>
      </c>
      <c r="B33" s="968"/>
      <c r="C33" s="974">
        <v>-13</v>
      </c>
      <c r="D33" s="975">
        <v>-11</v>
      </c>
      <c r="E33" s="975">
        <v>-2</v>
      </c>
      <c r="F33" s="976">
        <v>-0.18181818181818182</v>
      </c>
      <c r="H33" s="974">
        <v>-41</v>
      </c>
      <c r="I33" s="975">
        <v>-37</v>
      </c>
      <c r="J33" s="975">
        <v>-4</v>
      </c>
      <c r="K33" s="977">
        <v>-0.10810810810810811</v>
      </c>
      <c r="L33" s="978"/>
      <c r="M33" s="70"/>
      <c r="N33" s="70"/>
      <c r="O33" s="70"/>
      <c r="P33" s="70"/>
      <c r="Q33" s="70"/>
      <c r="R33" s="70"/>
      <c r="S33" s="70"/>
      <c r="T33" s="70"/>
      <c r="U33" s="70"/>
      <c r="V33" s="70"/>
      <c r="W33" s="70"/>
    </row>
    <row r="34" spans="1:23" ht="18.95" customHeight="1">
      <c r="A34" s="973" t="s">
        <v>156</v>
      </c>
      <c r="B34" s="968"/>
      <c r="C34" s="974">
        <v>0</v>
      </c>
      <c r="D34" s="975">
        <v>13</v>
      </c>
      <c r="E34" s="975">
        <v>-13</v>
      </c>
      <c r="F34" s="976">
        <v>-1</v>
      </c>
      <c r="H34" s="974">
        <v>6</v>
      </c>
      <c r="I34" s="975">
        <v>33</v>
      </c>
      <c r="J34" s="975">
        <v>-27</v>
      </c>
      <c r="K34" s="977">
        <v>-0.81818181818181823</v>
      </c>
      <c r="L34" s="978"/>
      <c r="M34" s="70"/>
      <c r="N34" s="979"/>
      <c r="O34" s="70"/>
      <c r="P34" s="70"/>
      <c r="Q34" s="70"/>
      <c r="R34" s="70"/>
      <c r="S34" s="70"/>
      <c r="T34" s="70"/>
      <c r="U34" s="70"/>
      <c r="V34" s="70"/>
      <c r="W34" s="70"/>
    </row>
    <row r="35" spans="1:23" ht="18.95" customHeight="1">
      <c r="A35" s="981" t="s">
        <v>216</v>
      </c>
      <c r="B35" s="968"/>
      <c r="C35" s="974">
        <v>0</v>
      </c>
      <c r="D35" s="975">
        <v>-15</v>
      </c>
      <c r="E35" s="975">
        <v>15</v>
      </c>
      <c r="F35" s="976">
        <v>1</v>
      </c>
      <c r="H35" s="974">
        <v>0</v>
      </c>
      <c r="I35" s="975">
        <v>-54</v>
      </c>
      <c r="J35" s="975">
        <v>54</v>
      </c>
      <c r="K35" s="977">
        <v>1</v>
      </c>
      <c r="L35" s="978"/>
      <c r="M35" s="70"/>
      <c r="N35" s="70"/>
      <c r="O35" s="70"/>
      <c r="P35" s="70"/>
      <c r="Q35" s="70"/>
      <c r="R35" s="70"/>
      <c r="S35" s="70"/>
      <c r="T35" s="70"/>
      <c r="U35" s="70"/>
      <c r="V35" s="70"/>
      <c r="W35" s="70"/>
    </row>
    <row r="36" spans="1:23" ht="21" thickBot="1">
      <c r="A36" s="982" t="s">
        <v>79</v>
      </c>
      <c r="B36" s="968"/>
      <c r="C36" s="983">
        <v>571</v>
      </c>
      <c r="D36" s="984">
        <v>1034</v>
      </c>
      <c r="E36" s="984">
        <v>-463</v>
      </c>
      <c r="F36" s="985">
        <v>-0.44777562862669246</v>
      </c>
      <c r="H36" s="983">
        <v>2759</v>
      </c>
      <c r="I36" s="984">
        <v>3256</v>
      </c>
      <c r="J36" s="984">
        <v>-497</v>
      </c>
      <c r="K36" s="986">
        <v>-0.15264127764127763</v>
      </c>
      <c r="L36" s="978"/>
      <c r="M36" s="70"/>
      <c r="N36" s="979"/>
      <c r="O36" s="70"/>
      <c r="P36" s="70"/>
      <c r="Q36" s="70"/>
      <c r="R36" s="70"/>
      <c r="S36" s="70"/>
      <c r="T36" s="70"/>
      <c r="U36" s="70"/>
      <c r="V36" s="70"/>
      <c r="W36" s="70"/>
    </row>
    <row r="37" spans="1:23" ht="8.25" customHeight="1" thickTop="1">
      <c r="A37" s="987"/>
      <c r="B37" s="988"/>
      <c r="C37" s="988"/>
      <c r="D37" s="988"/>
      <c r="E37" s="988"/>
      <c r="F37" s="989"/>
      <c r="G37" s="990"/>
      <c r="H37" s="990"/>
      <c r="I37" s="990"/>
      <c r="J37" s="990"/>
      <c r="K37" s="991"/>
      <c r="L37" s="956"/>
      <c r="M37" s="70"/>
      <c r="N37" s="70"/>
      <c r="O37" s="70"/>
      <c r="P37" s="70"/>
      <c r="Q37" s="70"/>
      <c r="R37" s="70"/>
      <c r="S37" s="70"/>
      <c r="T37" s="70"/>
      <c r="U37" s="70"/>
      <c r="V37" s="70"/>
      <c r="W37" s="70"/>
    </row>
    <row r="38" spans="1:23" ht="15" customHeight="1">
      <c r="A38" s="446"/>
      <c r="B38" s="446"/>
      <c r="C38" s="446"/>
      <c r="D38" s="446"/>
      <c r="E38" s="446"/>
      <c r="F38" s="992"/>
      <c r="G38" s="523"/>
      <c r="H38" s="523"/>
      <c r="I38" s="523"/>
      <c r="J38" s="523"/>
      <c r="K38" s="523"/>
      <c r="L38" s="486"/>
      <c r="M38" s="70"/>
      <c r="N38" s="70"/>
      <c r="O38" s="70"/>
      <c r="P38" s="70"/>
      <c r="Q38" s="70"/>
      <c r="R38" s="70"/>
      <c r="S38" s="70"/>
      <c r="T38" s="70"/>
      <c r="U38" s="70"/>
      <c r="V38" s="70"/>
      <c r="W38" s="70"/>
    </row>
    <row r="39" spans="1:23" s="459" customFormat="1" ht="19.5" customHeight="1" thickBot="1">
      <c r="A39" s="993" t="s">
        <v>165</v>
      </c>
      <c r="B39" s="994"/>
      <c r="C39" s="994"/>
      <c r="D39" s="994"/>
      <c r="E39" s="994"/>
      <c r="F39" s="994"/>
      <c r="G39" s="994"/>
      <c r="H39" s="994"/>
      <c r="I39" s="994"/>
      <c r="J39" s="994"/>
      <c r="K39" s="957"/>
      <c r="L39" s="486"/>
      <c r="M39" s="765"/>
      <c r="N39" s="765"/>
      <c r="O39" s="765"/>
      <c r="P39" s="765"/>
      <c r="Q39" s="765"/>
      <c r="R39" s="765"/>
      <c r="S39" s="765"/>
      <c r="T39" s="765"/>
      <c r="U39" s="765"/>
      <c r="V39" s="765"/>
      <c r="W39" s="765"/>
    </row>
    <row r="40" spans="1:23" ht="21.75" customHeight="1" thickTop="1">
      <c r="A40" s="995" t="s">
        <v>81</v>
      </c>
      <c r="B40" s="996" t="s">
        <v>248</v>
      </c>
      <c r="C40" s="1293" t="s">
        <v>155</v>
      </c>
      <c r="D40" s="997" t="s">
        <v>142</v>
      </c>
      <c r="E40" s="960" t="s">
        <v>150</v>
      </c>
      <c r="F40" s="997" t="s">
        <v>145</v>
      </c>
      <c r="H40" s="997" t="s">
        <v>184</v>
      </c>
      <c r="I40" s="997" t="s">
        <v>155</v>
      </c>
      <c r="J40" s="997" t="s">
        <v>142</v>
      </c>
      <c r="K40" s="962" t="s">
        <v>150</v>
      </c>
      <c r="L40" s="998"/>
      <c r="M40" s="70"/>
      <c r="N40" s="70"/>
      <c r="O40" s="70"/>
      <c r="P40" s="70"/>
      <c r="Q40" s="70"/>
      <c r="R40" s="70"/>
      <c r="S40" s="70"/>
      <c r="T40" s="70"/>
      <c r="U40" s="70"/>
      <c r="V40" s="70"/>
      <c r="W40" s="70"/>
    </row>
    <row r="41" spans="1:23" ht="21" customHeight="1" thickBot="1">
      <c r="A41" s="999"/>
      <c r="B41" s="1000">
        <v>2021</v>
      </c>
      <c r="C41" s="1294">
        <v>2021</v>
      </c>
      <c r="D41" s="199">
        <v>2021</v>
      </c>
      <c r="E41" s="1001">
        <v>2021</v>
      </c>
      <c r="F41" s="199">
        <v>2020</v>
      </c>
      <c r="G41" s="199"/>
      <c r="H41" s="199">
        <v>2020</v>
      </c>
      <c r="I41" s="199">
        <v>2020</v>
      </c>
      <c r="J41" s="199">
        <v>2020</v>
      </c>
      <c r="K41" s="966">
        <v>2020</v>
      </c>
      <c r="L41" s="1002"/>
      <c r="M41" s="70"/>
      <c r="N41" s="70"/>
      <c r="O41" s="70"/>
      <c r="P41" s="70"/>
      <c r="Q41" s="70"/>
      <c r="R41" s="70"/>
      <c r="S41" s="70"/>
      <c r="T41" s="70"/>
      <c r="U41" s="70"/>
      <c r="V41" s="70"/>
      <c r="W41" s="70"/>
    </row>
    <row r="42" spans="1:23" ht="20.100000000000001" customHeight="1">
      <c r="A42" s="982" t="s">
        <v>79</v>
      </c>
      <c r="B42" s="1003"/>
      <c r="C42" s="150"/>
      <c r="D42" s="85"/>
      <c r="E42" s="101"/>
      <c r="F42" s="101"/>
      <c r="G42" s="101"/>
      <c r="H42" s="101"/>
      <c r="I42" s="101"/>
      <c r="J42" s="101"/>
      <c r="K42" s="1004"/>
      <c r="L42" s="486"/>
      <c r="M42" s="70"/>
      <c r="N42" s="70"/>
      <c r="O42" s="70"/>
      <c r="P42" s="70"/>
      <c r="Q42" s="70"/>
      <c r="R42" s="70"/>
      <c r="S42" s="70"/>
      <c r="T42" s="70"/>
      <c r="U42" s="70"/>
      <c r="V42" s="70"/>
      <c r="W42" s="70"/>
    </row>
    <row r="43" spans="1:23" ht="18.95" customHeight="1">
      <c r="A43" s="1005" t="s">
        <v>12</v>
      </c>
      <c r="B43" s="96">
        <v>6265</v>
      </c>
      <c r="C43" s="224">
        <v>1774</v>
      </c>
      <c r="D43" s="970">
        <v>2499</v>
      </c>
      <c r="E43" s="970">
        <v>1992</v>
      </c>
      <c r="F43" s="970">
        <v>7754</v>
      </c>
      <c r="H43" s="970">
        <v>1631</v>
      </c>
      <c r="I43" s="970">
        <v>2110</v>
      </c>
      <c r="J43" s="970">
        <v>2562</v>
      </c>
      <c r="K43" s="980">
        <v>1451</v>
      </c>
      <c r="L43" s="1006"/>
      <c r="M43" s="70"/>
      <c r="N43" s="70"/>
      <c r="O43" s="70"/>
      <c r="P43" s="70"/>
      <c r="Q43" s="70"/>
      <c r="R43" s="70"/>
      <c r="S43" s="70"/>
      <c r="T43" s="70"/>
      <c r="U43" s="70"/>
      <c r="V43" s="70"/>
      <c r="W43" s="70"/>
    </row>
    <row r="44" spans="1:23" ht="18.95" customHeight="1">
      <c r="A44" s="1005" t="s">
        <v>80</v>
      </c>
      <c r="B44" s="96">
        <v>-3378</v>
      </c>
      <c r="C44" s="224">
        <v>-1159</v>
      </c>
      <c r="D44" s="970">
        <v>-1207</v>
      </c>
      <c r="E44" s="970">
        <v>-1012</v>
      </c>
      <c r="F44" s="970">
        <v>-4202</v>
      </c>
      <c r="H44" s="970">
        <v>-1494</v>
      </c>
      <c r="I44" s="970">
        <v>-1031</v>
      </c>
      <c r="J44" s="970">
        <v>-900</v>
      </c>
      <c r="K44" s="980">
        <v>-777</v>
      </c>
      <c r="L44" s="1006"/>
      <c r="M44" s="70"/>
      <c r="N44" s="979"/>
      <c r="O44" s="70"/>
      <c r="P44" s="70"/>
      <c r="Q44" s="70"/>
      <c r="R44" s="70"/>
      <c r="S44" s="70"/>
      <c r="T44" s="70"/>
      <c r="U44" s="70"/>
      <c r="V44" s="70"/>
      <c r="W44" s="70"/>
    </row>
    <row r="45" spans="1:23" ht="18.95" customHeight="1">
      <c r="A45" s="973" t="s">
        <v>10</v>
      </c>
      <c r="B45" s="96">
        <v>-93</v>
      </c>
      <c r="C45" s="224">
        <v>-31</v>
      </c>
      <c r="D45" s="970">
        <v>-31</v>
      </c>
      <c r="E45" s="970">
        <v>-31</v>
      </c>
      <c r="F45" s="970">
        <v>-132</v>
      </c>
      <c r="H45" s="970">
        <v>-31</v>
      </c>
      <c r="I45" s="970">
        <v>-32</v>
      </c>
      <c r="J45" s="970">
        <v>-33</v>
      </c>
      <c r="K45" s="980">
        <v>-36</v>
      </c>
      <c r="L45" s="1006"/>
      <c r="M45" s="70"/>
      <c r="N45" s="979"/>
      <c r="O45" s="70"/>
      <c r="P45" s="70"/>
      <c r="Q45" s="70"/>
      <c r="R45" s="70"/>
      <c r="S45" s="70"/>
      <c r="T45" s="70"/>
      <c r="U45" s="70"/>
      <c r="V45" s="70"/>
      <c r="W45" s="70"/>
    </row>
    <row r="46" spans="1:23" ht="18.95" customHeight="1">
      <c r="A46" s="973" t="s">
        <v>152</v>
      </c>
      <c r="B46" s="96">
        <v>-41</v>
      </c>
      <c r="C46" s="224">
        <v>-13</v>
      </c>
      <c r="D46" s="970">
        <v>-15</v>
      </c>
      <c r="E46" s="970">
        <v>-13</v>
      </c>
      <c r="F46" s="970">
        <v>-53</v>
      </c>
      <c r="H46" s="970">
        <v>-16</v>
      </c>
      <c r="I46" s="970">
        <v>-11</v>
      </c>
      <c r="J46" s="970">
        <v>-12</v>
      </c>
      <c r="K46" s="980">
        <v>-14</v>
      </c>
      <c r="L46" s="1006"/>
      <c r="M46" s="70"/>
      <c r="N46" s="979"/>
      <c r="O46" s="70"/>
      <c r="P46" s="70"/>
      <c r="Q46" s="70"/>
      <c r="R46" s="70"/>
      <c r="S46" s="70"/>
      <c r="T46" s="70"/>
      <c r="U46" s="70"/>
      <c r="V46" s="70"/>
      <c r="W46" s="70"/>
    </row>
    <row r="47" spans="1:23" ht="18.95" customHeight="1">
      <c r="A47" s="973" t="s">
        <v>156</v>
      </c>
      <c r="B47" s="96">
        <v>6</v>
      </c>
      <c r="C47" s="224">
        <v>0</v>
      </c>
      <c r="D47" s="106">
        <v>2</v>
      </c>
      <c r="E47" s="106">
        <v>4</v>
      </c>
      <c r="F47" s="106">
        <v>35</v>
      </c>
      <c r="H47" s="106">
        <v>2</v>
      </c>
      <c r="I47" s="106">
        <v>13</v>
      </c>
      <c r="J47" s="106">
        <v>11</v>
      </c>
      <c r="K47" s="1007">
        <v>9</v>
      </c>
      <c r="L47" s="1006"/>
      <c r="M47" s="70"/>
      <c r="N47" s="70"/>
      <c r="O47" s="70"/>
      <c r="P47" s="70"/>
      <c r="Q47" s="70"/>
      <c r="R47" s="70"/>
      <c r="S47" s="70"/>
      <c r="T47" s="70"/>
      <c r="U47" s="70"/>
      <c r="V47" s="70"/>
      <c r="W47" s="70"/>
    </row>
    <row r="48" spans="1:23" ht="18.95" customHeight="1">
      <c r="A48" s="981" t="s">
        <v>216</v>
      </c>
      <c r="B48" s="96">
        <v>0</v>
      </c>
      <c r="C48" s="224">
        <v>0</v>
      </c>
      <c r="D48" s="970">
        <v>0</v>
      </c>
      <c r="E48" s="970">
        <v>0</v>
      </c>
      <c r="F48" s="970">
        <v>-54</v>
      </c>
      <c r="G48" s="970"/>
      <c r="H48" s="970">
        <v>0</v>
      </c>
      <c r="I48" s="970">
        <v>-15</v>
      </c>
      <c r="J48" s="970">
        <v>-17</v>
      </c>
      <c r="K48" s="1008">
        <v>-22</v>
      </c>
      <c r="L48" s="1006"/>
      <c r="M48" s="70"/>
      <c r="N48" s="70"/>
      <c r="O48" s="70"/>
      <c r="P48" s="70"/>
      <c r="Q48" s="70"/>
      <c r="R48" s="70"/>
      <c r="S48" s="70"/>
      <c r="T48" s="70"/>
      <c r="U48" s="70"/>
      <c r="V48" s="70"/>
      <c r="W48" s="70"/>
    </row>
    <row r="49" spans="1:23" ht="21" thickBot="1">
      <c r="A49" s="982" t="s">
        <v>79</v>
      </c>
      <c r="B49" s="983">
        <v>2759</v>
      </c>
      <c r="C49" s="1295">
        <v>571</v>
      </c>
      <c r="D49" s="1009">
        <v>1248</v>
      </c>
      <c r="E49" s="1009">
        <v>940</v>
      </c>
      <c r="F49" s="1009">
        <v>3348</v>
      </c>
      <c r="G49" s="1009"/>
      <c r="H49" s="1009">
        <v>92</v>
      </c>
      <c r="I49" s="1009">
        <v>1034</v>
      </c>
      <c r="J49" s="1009">
        <v>1611</v>
      </c>
      <c r="K49" s="1010">
        <v>611</v>
      </c>
      <c r="L49" s="1011"/>
      <c r="M49" s="70"/>
      <c r="N49" s="70"/>
      <c r="O49" s="70"/>
      <c r="P49" s="70"/>
      <c r="Q49" s="70"/>
      <c r="R49" s="70"/>
      <c r="S49" s="70"/>
      <c r="T49" s="70"/>
      <c r="U49" s="70"/>
      <c r="V49" s="70"/>
      <c r="W49" s="70"/>
    </row>
    <row r="50" spans="1:23" ht="9" customHeight="1" thickTop="1">
      <c r="A50" s="1012"/>
      <c r="B50" s="1013"/>
      <c r="C50" s="1013"/>
      <c r="D50" s="1013"/>
      <c r="E50" s="1013"/>
      <c r="F50" s="1013"/>
      <c r="G50" s="661"/>
      <c r="H50" s="661"/>
      <c r="I50" s="661"/>
      <c r="J50" s="661"/>
      <c r="K50" s="1014"/>
      <c r="L50" s="956"/>
      <c r="M50" s="70"/>
      <c r="N50" s="70"/>
      <c r="O50" s="70"/>
      <c r="P50" s="70"/>
      <c r="Q50" s="70"/>
      <c r="R50" s="70"/>
      <c r="S50" s="70"/>
      <c r="T50" s="70"/>
      <c r="U50" s="70"/>
      <c r="V50" s="70"/>
      <c r="W50" s="70"/>
    </row>
    <row r="51" spans="1:23" ht="9" customHeight="1">
      <c r="A51" s="486"/>
      <c r="B51" s="486"/>
      <c r="C51" s="486"/>
      <c r="D51" s="486"/>
      <c r="E51" s="486"/>
      <c r="F51" s="237"/>
      <c r="G51" s="183"/>
      <c r="H51" s="183"/>
      <c r="I51" s="183"/>
      <c r="J51" s="183"/>
      <c r="K51" s="183"/>
      <c r="L51" s="1015"/>
      <c r="M51" s="70"/>
      <c r="N51" s="70"/>
      <c r="O51" s="70"/>
      <c r="P51" s="70"/>
      <c r="Q51" s="70"/>
      <c r="R51" s="70"/>
      <c r="S51" s="70"/>
      <c r="T51" s="70"/>
      <c r="U51" s="70"/>
      <c r="V51" s="70"/>
      <c r="W51" s="70"/>
    </row>
    <row r="52" spans="1:23" ht="17.25" customHeight="1">
      <c r="A52" s="568"/>
      <c r="B52" s="486"/>
      <c r="C52" s="486"/>
      <c r="D52" s="486"/>
      <c r="E52" s="486"/>
      <c r="F52" s="237"/>
      <c r="G52" s="183"/>
      <c r="H52" s="183"/>
      <c r="I52" s="183"/>
      <c r="J52" s="183"/>
      <c r="K52" s="183"/>
      <c r="L52" s="1015"/>
      <c r="M52" s="70"/>
      <c r="N52" s="70"/>
      <c r="O52" s="70"/>
      <c r="P52" s="70"/>
      <c r="Q52" s="70"/>
      <c r="R52" s="70"/>
      <c r="S52" s="70"/>
      <c r="T52" s="70"/>
      <c r="U52" s="70"/>
      <c r="V52" s="70"/>
      <c r="W52" s="70"/>
    </row>
    <row r="53" spans="1:23" ht="9" customHeight="1">
      <c r="A53" s="486"/>
      <c r="B53" s="486"/>
      <c r="C53" s="486"/>
      <c r="D53" s="486"/>
      <c r="E53" s="486"/>
      <c r="F53" s="237"/>
      <c r="G53" s="183"/>
      <c r="H53" s="183"/>
      <c r="I53" s="183"/>
      <c r="J53" s="183"/>
      <c r="K53" s="183"/>
      <c r="L53" s="335"/>
      <c r="M53" s="70"/>
      <c r="N53" s="70"/>
      <c r="O53" s="70"/>
      <c r="P53" s="70"/>
      <c r="Q53" s="70"/>
      <c r="R53" s="70"/>
      <c r="S53" s="70"/>
      <c r="T53" s="70"/>
      <c r="U53" s="70"/>
      <c r="V53" s="70"/>
      <c r="W53" s="70"/>
    </row>
    <row r="54" spans="1:23">
      <c r="A54" s="905"/>
      <c r="B54" s="905"/>
      <c r="C54" s="905"/>
      <c r="D54" s="905"/>
      <c r="E54" s="905"/>
      <c r="F54" s="905"/>
      <c r="G54" s="70"/>
      <c r="H54" s="70"/>
      <c r="I54" s="70"/>
      <c r="J54" s="70"/>
      <c r="K54" s="70"/>
      <c r="L54" s="70"/>
      <c r="M54" s="70"/>
      <c r="N54" s="70"/>
      <c r="O54" s="70"/>
      <c r="P54" s="70"/>
      <c r="Q54" s="70"/>
      <c r="R54" s="70"/>
      <c r="S54" s="70"/>
      <c r="T54" s="70"/>
      <c r="U54" s="70"/>
      <c r="V54" s="70"/>
      <c r="W54" s="70"/>
    </row>
    <row r="55" spans="1:23">
      <c r="A55" s="683"/>
      <c r="B55" s="683"/>
      <c r="C55" s="683"/>
      <c r="D55" s="683"/>
      <c r="E55" s="683"/>
      <c r="F55" s="70"/>
      <c r="G55" s="70"/>
      <c r="H55" s="70"/>
      <c r="I55" s="70"/>
      <c r="J55" s="70"/>
      <c r="K55" s="70"/>
      <c r="L55" s="70"/>
      <c r="M55" s="70"/>
      <c r="N55" s="70"/>
      <c r="O55" s="70"/>
      <c r="P55" s="70"/>
      <c r="Q55" s="70"/>
      <c r="R55" s="70"/>
      <c r="S55" s="70"/>
      <c r="T55" s="70"/>
      <c r="U55" s="70"/>
      <c r="V55" s="70"/>
      <c r="W55" s="70"/>
    </row>
    <row r="56" spans="1:23" ht="12" customHeight="1">
      <c r="A56" s="683"/>
      <c r="B56" s="683"/>
      <c r="C56" s="683"/>
      <c r="D56" s="683"/>
      <c r="E56" s="683"/>
      <c r="F56" s="70"/>
      <c r="G56" s="70"/>
      <c r="H56" s="70"/>
      <c r="I56" s="70"/>
      <c r="J56" s="70"/>
      <c r="K56" s="70"/>
      <c r="L56" s="70"/>
      <c r="M56" s="70"/>
      <c r="N56" s="70"/>
      <c r="O56" s="70"/>
      <c r="P56" s="70"/>
      <c r="Q56" s="70"/>
      <c r="R56" s="70"/>
      <c r="S56" s="70"/>
      <c r="T56" s="70"/>
      <c r="U56" s="70"/>
      <c r="V56" s="70"/>
      <c r="W56" s="70"/>
    </row>
    <row r="57" spans="1:23">
      <c r="A57" s="683"/>
      <c r="B57" s="683"/>
      <c r="C57" s="683"/>
      <c r="D57" s="683"/>
      <c r="E57" s="683"/>
      <c r="F57" s="904"/>
      <c r="G57" s="904"/>
      <c r="H57" s="904"/>
      <c r="I57" s="904"/>
      <c r="J57" s="904"/>
      <c r="K57" s="904"/>
      <c r="L57" s="904"/>
      <c r="M57" s="70"/>
      <c r="N57" s="70"/>
      <c r="O57" s="70"/>
      <c r="P57" s="70"/>
      <c r="Q57" s="70"/>
      <c r="R57" s="70"/>
      <c r="S57" s="70"/>
      <c r="T57" s="70"/>
      <c r="U57" s="70"/>
      <c r="V57" s="70"/>
      <c r="W57" s="70"/>
    </row>
    <row r="58" spans="1:23">
      <c r="A58" s="683"/>
      <c r="B58" s="683"/>
      <c r="C58" s="683"/>
      <c r="D58" s="683"/>
      <c r="E58" s="683"/>
      <c r="F58" s="904"/>
      <c r="G58" s="904"/>
      <c r="H58" s="904"/>
      <c r="I58" s="904"/>
      <c r="J58" s="904"/>
      <c r="K58" s="904"/>
      <c r="L58" s="904"/>
      <c r="M58" s="70"/>
      <c r="N58" s="70"/>
      <c r="O58" s="70"/>
      <c r="P58" s="70"/>
      <c r="Q58" s="70"/>
      <c r="R58" s="70"/>
      <c r="S58" s="70"/>
      <c r="T58" s="70"/>
      <c r="U58" s="70"/>
      <c r="V58" s="70"/>
      <c r="W58" s="70"/>
    </row>
    <row r="59" spans="1:23">
      <c r="A59" s="683"/>
      <c r="B59" s="683"/>
      <c r="C59" s="683"/>
      <c r="D59" s="683"/>
      <c r="E59" s="683"/>
      <c r="F59" s="904"/>
      <c r="G59" s="904"/>
      <c r="H59" s="904"/>
      <c r="I59" s="904"/>
      <c r="J59" s="904"/>
      <c r="K59" s="904"/>
      <c r="L59" s="904"/>
      <c r="M59" s="70"/>
      <c r="N59" s="70"/>
      <c r="O59" s="70"/>
      <c r="P59" s="70"/>
      <c r="Q59" s="70"/>
      <c r="R59" s="70"/>
      <c r="S59" s="70"/>
      <c r="T59" s="70"/>
      <c r="U59" s="70"/>
      <c r="V59" s="70"/>
      <c r="W59" s="70"/>
    </row>
    <row r="60" spans="1:23">
      <c r="A60" s="683"/>
      <c r="B60" s="683"/>
      <c r="C60" s="683"/>
      <c r="D60" s="683"/>
      <c r="E60" s="683"/>
      <c r="F60" s="904"/>
      <c r="G60" s="904"/>
      <c r="H60" s="904"/>
      <c r="I60" s="904"/>
      <c r="J60" s="904"/>
      <c r="K60" s="904"/>
      <c r="L60" s="904"/>
      <c r="M60" s="70"/>
      <c r="N60" s="70"/>
      <c r="O60" s="70"/>
      <c r="P60" s="70"/>
      <c r="Q60" s="70"/>
      <c r="R60" s="70"/>
      <c r="S60" s="70"/>
      <c r="T60" s="70"/>
      <c r="U60" s="70"/>
      <c r="V60" s="70"/>
      <c r="W60" s="70"/>
    </row>
    <row r="61" spans="1:23">
      <c r="A61" s="683"/>
      <c r="B61" s="683"/>
      <c r="C61" s="683"/>
      <c r="D61" s="683"/>
      <c r="E61" s="683"/>
      <c r="F61" s="904"/>
      <c r="G61" s="904"/>
      <c r="H61" s="904"/>
      <c r="I61" s="904"/>
      <c r="J61" s="904"/>
      <c r="K61" s="904"/>
      <c r="L61" s="904"/>
      <c r="M61" s="70"/>
      <c r="N61" s="70"/>
      <c r="O61" s="70"/>
      <c r="P61" s="70"/>
      <c r="Q61" s="70"/>
      <c r="R61" s="70"/>
      <c r="S61" s="70"/>
      <c r="T61" s="70"/>
      <c r="U61" s="70"/>
      <c r="V61" s="70"/>
      <c r="W61" s="70"/>
    </row>
  </sheetData>
  <printOptions horizontalCentered="1"/>
  <pageMargins left="0.51181102362204722" right="0.51181102362204722" top="0.51181102362204722" bottom="0.51181102362204722" header="0.51181102362204722" footer="0.51181102362204722"/>
  <pageSetup scale="46" firstPageNumber="2" fitToHeight="0" orientation="landscape" useFirstPageNumber="1" r:id="rId1"/>
  <headerFooter>
    <oddFooter>&amp;R&amp;"Helvetica,Regular"&amp;16BCE Supplementary Financial Information - Third Quarter 2021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5</xdr:row>
                <xdr:rowOff>0</xdr:rowOff>
              </from>
              <to>
                <xdr:col>0</xdr:col>
                <xdr:colOff>0</xdr:colOff>
                <xdr:row>5</xdr:row>
                <xdr:rowOff>0</xdr:rowOff>
              </to>
            </anchor>
          </controlPr>
        </control>
      </mc:Choice>
      <mc:Fallback>
        <control shapeId="39013" r:id="rId7"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sheetPr>
  <dimension ref="A1:W61"/>
  <sheetViews>
    <sheetView showGridLines="0" view="pageBreakPreview" zoomScale="75" zoomScaleNormal="55" zoomScaleSheetLayoutView="75" zoomScalePageLayoutView="55" workbookViewId="0">
      <selection activeCell="A47" sqref="A47"/>
    </sheetView>
  </sheetViews>
  <sheetFormatPr baseColWidth="10" defaultColWidth="9.140625" defaultRowHeight="20.25"/>
  <cols>
    <col min="1" max="1" width="172.5703125" style="1016" customWidth="1"/>
    <col min="2" max="2" width="2.42578125" style="1016" customWidth="1"/>
    <col min="3" max="3" width="22.28515625" style="1043" bestFit="1" customWidth="1"/>
    <col min="4" max="4" width="3.28515625" style="1043" customWidth="1"/>
    <col min="5" max="5" width="22.28515625" style="1043" customWidth="1"/>
    <col min="6" max="6" width="1.85546875" style="1016" customWidth="1"/>
    <col min="7" max="7" width="20.7109375" style="1016" customWidth="1"/>
    <col min="8" max="8" width="1.85546875" style="1016" customWidth="1"/>
    <col min="9" max="9" width="20.7109375" style="1016" customWidth="1"/>
    <col min="10" max="10" width="13.7109375" style="1016" bestFit="1" customWidth="1"/>
    <col min="11" max="11" width="21.5703125" style="1016" customWidth="1"/>
    <col min="12" max="16384" width="9.140625" style="1016"/>
  </cols>
  <sheetData>
    <row r="1" spans="1:23" s="1019" customFormat="1" ht="26.25">
      <c r="A1" s="279"/>
      <c r="B1" s="1017"/>
      <c r="C1" s="1018"/>
      <c r="D1" s="1018"/>
      <c r="E1" s="1018"/>
      <c r="F1" s="1017"/>
      <c r="G1" s="1017"/>
      <c r="H1" s="1017"/>
      <c r="I1" s="191" t="s">
        <v>229</v>
      </c>
      <c r="J1" s="198"/>
      <c r="K1" s="198"/>
      <c r="L1" s="211"/>
      <c r="M1" s="198"/>
      <c r="N1" s="198"/>
      <c r="O1" s="198"/>
      <c r="P1" s="198"/>
      <c r="Q1" s="198"/>
      <c r="R1" s="198"/>
      <c r="S1" s="198"/>
      <c r="T1" s="198"/>
      <c r="U1" s="198"/>
      <c r="V1" s="198"/>
      <c r="W1" s="198"/>
    </row>
    <row r="2" spans="1:23" s="1021" customFormat="1" ht="26.25">
      <c r="A2" s="813"/>
      <c r="B2" s="679"/>
      <c r="C2" s="813"/>
      <c r="D2" s="813"/>
      <c r="E2" s="813"/>
      <c r="F2" s="679"/>
      <c r="G2" s="679"/>
      <c r="H2" s="679"/>
      <c r="I2" s="191" t="s">
        <v>196</v>
      </c>
      <c r="J2" s="1020"/>
      <c r="K2" s="1020"/>
      <c r="L2" s="279"/>
      <c r="M2" s="1020"/>
      <c r="N2" s="1020"/>
      <c r="O2" s="1020"/>
      <c r="P2" s="1020"/>
      <c r="Q2" s="1020"/>
      <c r="R2" s="1020"/>
      <c r="S2" s="1020"/>
      <c r="T2" s="1020"/>
      <c r="U2" s="1020"/>
      <c r="V2" s="1020"/>
      <c r="W2" s="1020"/>
    </row>
    <row r="3" spans="1:23" s="1021" customFormat="1">
      <c r="A3" s="813"/>
      <c r="B3" s="679"/>
      <c r="C3" s="813"/>
      <c r="D3" s="813"/>
      <c r="E3" s="813"/>
      <c r="F3" s="679"/>
      <c r="G3" s="679"/>
      <c r="H3" s="679"/>
      <c r="I3" s="678"/>
      <c r="J3" s="1020"/>
      <c r="K3" s="1020"/>
      <c r="L3" s="1020"/>
      <c r="M3" s="1020"/>
      <c r="N3" s="1020"/>
      <c r="O3" s="1020"/>
      <c r="P3" s="1020"/>
      <c r="Q3" s="1020"/>
      <c r="R3" s="1020"/>
      <c r="S3" s="1020"/>
      <c r="T3" s="1020"/>
      <c r="U3" s="1020"/>
      <c r="V3" s="1020"/>
      <c r="W3" s="1020"/>
    </row>
    <row r="4" spans="1:23">
      <c r="A4" s="1022"/>
      <c r="B4" s="1024"/>
      <c r="C4" s="1023" t="s">
        <v>187</v>
      </c>
      <c r="D4" s="1023"/>
      <c r="E4" s="1025" t="s">
        <v>186</v>
      </c>
      <c r="F4" s="679"/>
      <c r="G4" s="1025" t="s">
        <v>77</v>
      </c>
      <c r="H4" s="679"/>
      <c r="I4" s="1025" t="s">
        <v>76</v>
      </c>
      <c r="J4" s="85"/>
      <c r="K4" s="85"/>
      <c r="L4" s="85"/>
      <c r="M4" s="85"/>
      <c r="N4" s="85"/>
      <c r="O4" s="85"/>
      <c r="P4" s="85"/>
      <c r="Q4" s="85"/>
      <c r="R4" s="85"/>
      <c r="S4" s="85"/>
      <c r="T4" s="85"/>
      <c r="U4" s="85"/>
      <c r="V4" s="85"/>
      <c r="W4" s="85"/>
    </row>
    <row r="5" spans="1:23" ht="21" thickBot="1">
      <c r="A5" s="1026" t="s">
        <v>81</v>
      </c>
      <c r="B5" s="197"/>
      <c r="C5" s="197">
        <v>2021</v>
      </c>
      <c r="D5" s="1286"/>
      <c r="E5" s="199">
        <v>2021</v>
      </c>
      <c r="F5" s="85"/>
      <c r="G5" s="199">
        <v>2021</v>
      </c>
      <c r="H5" s="85"/>
      <c r="I5" s="199">
        <v>2020</v>
      </c>
      <c r="J5" s="85"/>
      <c r="K5" s="85"/>
      <c r="L5" s="85"/>
      <c r="M5" s="85"/>
      <c r="N5" s="85"/>
      <c r="O5" s="85"/>
      <c r="P5" s="85"/>
      <c r="Q5" s="85"/>
      <c r="R5" s="85"/>
      <c r="S5" s="85"/>
      <c r="T5" s="85"/>
      <c r="U5" s="85"/>
      <c r="V5" s="85"/>
      <c r="W5" s="85"/>
    </row>
    <row r="6" spans="1:23" ht="18.95" customHeight="1">
      <c r="A6" s="91" t="s">
        <v>75</v>
      </c>
      <c r="B6" s="91"/>
      <c r="C6" s="91"/>
      <c r="D6" s="91"/>
      <c r="E6" s="85"/>
      <c r="F6" s="85"/>
      <c r="G6" s="85"/>
      <c r="H6" s="85"/>
      <c r="I6" s="85"/>
      <c r="J6" s="85"/>
      <c r="K6" s="85"/>
      <c r="L6" s="85"/>
      <c r="M6" s="85"/>
      <c r="N6" s="85"/>
      <c r="O6" s="85"/>
      <c r="P6" s="85"/>
      <c r="Q6" s="85"/>
      <c r="R6" s="85"/>
      <c r="S6" s="85"/>
      <c r="T6" s="85"/>
      <c r="U6" s="85"/>
      <c r="V6" s="85"/>
      <c r="W6" s="85"/>
    </row>
    <row r="7" spans="1:23" ht="18.95" customHeight="1">
      <c r="A7" s="81" t="s">
        <v>74</v>
      </c>
      <c r="B7" s="81"/>
      <c r="C7" s="81"/>
      <c r="D7" s="81"/>
      <c r="E7" s="85"/>
      <c r="F7" s="85"/>
      <c r="G7" s="85"/>
      <c r="H7" s="85"/>
      <c r="I7" s="85"/>
      <c r="J7" s="85"/>
      <c r="K7" s="85"/>
      <c r="L7" s="85"/>
      <c r="M7" s="85"/>
      <c r="N7" s="85"/>
      <c r="O7" s="85"/>
      <c r="P7" s="85"/>
      <c r="Q7" s="85"/>
      <c r="R7" s="85"/>
      <c r="S7" s="85"/>
      <c r="T7" s="85"/>
      <c r="U7" s="85"/>
      <c r="V7" s="85"/>
      <c r="W7" s="85"/>
    </row>
    <row r="8" spans="1:23" ht="18.95" customHeight="1">
      <c r="A8" s="133" t="s">
        <v>73</v>
      </c>
      <c r="B8" s="133"/>
      <c r="C8" s="1029">
        <v>2086</v>
      </c>
      <c r="D8" s="1054"/>
      <c r="E8" s="1031">
        <v>1752</v>
      </c>
      <c r="F8" s="1030"/>
      <c r="G8" s="1031">
        <v>1907</v>
      </c>
      <c r="H8" s="1030"/>
      <c r="I8" s="1031">
        <v>224</v>
      </c>
      <c r="J8" s="85"/>
      <c r="K8" s="1032"/>
      <c r="L8" s="85"/>
      <c r="M8" s="83"/>
      <c r="N8" s="85"/>
      <c r="O8" s="1032"/>
      <c r="P8" s="85"/>
      <c r="Q8" s="1032"/>
      <c r="R8" s="85"/>
      <c r="S8" s="1032"/>
      <c r="T8" s="85"/>
      <c r="U8" s="1032"/>
      <c r="V8" s="85"/>
      <c r="W8" s="1032"/>
    </row>
    <row r="9" spans="1:23" ht="18.95" customHeight="1">
      <c r="A9" s="133" t="s">
        <v>72</v>
      </c>
      <c r="B9" s="133"/>
      <c r="C9" s="1289">
        <v>81</v>
      </c>
      <c r="D9" s="1181"/>
      <c r="E9" s="1033">
        <v>0</v>
      </c>
      <c r="F9" s="1030"/>
      <c r="G9" s="1033">
        <v>700</v>
      </c>
      <c r="H9" s="1030"/>
      <c r="I9" s="1033">
        <v>0</v>
      </c>
      <c r="J9" s="85"/>
      <c r="K9" s="1032"/>
      <c r="L9" s="85"/>
      <c r="M9" s="83"/>
      <c r="N9" s="85"/>
      <c r="O9" s="1032"/>
      <c r="P9" s="85"/>
      <c r="Q9" s="1032"/>
      <c r="R9" s="85"/>
      <c r="S9" s="1032"/>
      <c r="T9" s="85"/>
      <c r="U9" s="1032"/>
      <c r="V9" s="85"/>
      <c r="W9" s="1032"/>
    </row>
    <row r="10" spans="1:23" ht="18.95" customHeight="1">
      <c r="A10" s="133" t="s">
        <v>71</v>
      </c>
      <c r="B10" s="245"/>
      <c r="C10" s="1027">
        <v>3498</v>
      </c>
      <c r="D10" s="1027"/>
      <c r="E10" s="1035">
        <v>3244</v>
      </c>
      <c r="F10" s="1034"/>
      <c r="G10" s="1035">
        <v>3247</v>
      </c>
      <c r="H10" s="1034"/>
      <c r="I10" s="1035">
        <v>3528</v>
      </c>
      <c r="J10" s="85"/>
      <c r="K10" s="1032"/>
      <c r="L10" s="85"/>
      <c r="M10" s="83"/>
      <c r="N10" s="85"/>
      <c r="O10" s="1032"/>
      <c r="P10" s="85"/>
      <c r="Q10" s="1032"/>
      <c r="R10" s="85"/>
      <c r="S10" s="1032"/>
      <c r="T10" s="85"/>
      <c r="U10" s="1032"/>
      <c r="V10" s="85"/>
      <c r="W10" s="1032"/>
    </row>
    <row r="11" spans="1:23" ht="18.95" customHeight="1">
      <c r="A11" s="133" t="s">
        <v>70</v>
      </c>
      <c r="B11" s="1037"/>
      <c r="C11" s="1029">
        <v>418</v>
      </c>
      <c r="D11" s="1029"/>
      <c r="E11" s="1036">
        <v>418</v>
      </c>
      <c r="F11" s="1034"/>
      <c r="G11" s="1036">
        <v>459</v>
      </c>
      <c r="H11" s="1034"/>
      <c r="I11" s="1036">
        <v>439</v>
      </c>
      <c r="J11" s="85"/>
      <c r="K11" s="1032"/>
      <c r="L11" s="85"/>
      <c r="M11" s="83"/>
      <c r="N11" s="85"/>
      <c r="O11" s="1032"/>
      <c r="P11" s="85"/>
      <c r="Q11" s="1032"/>
      <c r="R11" s="85"/>
      <c r="S11" s="1032"/>
      <c r="T11" s="85"/>
      <c r="U11" s="1032"/>
      <c r="V11" s="85"/>
      <c r="W11" s="1032"/>
    </row>
    <row r="12" spans="1:23" ht="18.95" customHeight="1">
      <c r="A12" s="133" t="s">
        <v>189</v>
      </c>
      <c r="B12" s="1037"/>
      <c r="C12" s="1029">
        <v>410</v>
      </c>
      <c r="D12" s="1029"/>
      <c r="E12" s="1035">
        <v>467</v>
      </c>
      <c r="F12" s="1034"/>
      <c r="G12" s="1035">
        <v>563</v>
      </c>
      <c r="H12" s="1034"/>
      <c r="I12" s="1035">
        <v>687</v>
      </c>
      <c r="J12" s="85"/>
      <c r="K12" s="1032"/>
      <c r="L12" s="85"/>
      <c r="M12" s="83"/>
      <c r="N12" s="85"/>
      <c r="O12" s="1032"/>
      <c r="P12" s="85"/>
      <c r="Q12" s="1032"/>
      <c r="R12" s="85"/>
      <c r="S12" s="1032"/>
      <c r="T12" s="85"/>
      <c r="U12" s="1032"/>
      <c r="V12" s="85"/>
      <c r="W12" s="1032"/>
    </row>
    <row r="13" spans="1:23" ht="18.95" customHeight="1">
      <c r="A13" s="133" t="s">
        <v>190</v>
      </c>
      <c r="B13" s="1037"/>
      <c r="C13" s="1029">
        <v>464</v>
      </c>
      <c r="D13" s="1029"/>
      <c r="E13" s="1035">
        <v>441</v>
      </c>
      <c r="F13" s="1034"/>
      <c r="G13" s="1035">
        <v>424</v>
      </c>
      <c r="H13" s="1034"/>
      <c r="I13" s="1035">
        <v>402</v>
      </c>
      <c r="J13" s="85"/>
      <c r="K13" s="1032"/>
      <c r="L13" s="85"/>
      <c r="M13" s="83"/>
      <c r="N13" s="85"/>
      <c r="O13" s="1032"/>
      <c r="P13" s="85"/>
      <c r="Q13" s="1032"/>
      <c r="R13" s="85"/>
      <c r="S13" s="1032"/>
      <c r="T13" s="85"/>
      <c r="U13" s="1032"/>
      <c r="V13" s="85"/>
      <c r="W13" s="1032"/>
    </row>
    <row r="14" spans="1:23" ht="18.95" customHeight="1">
      <c r="A14" s="133" t="s">
        <v>69</v>
      </c>
      <c r="B14" s="245"/>
      <c r="C14" s="1039">
        <v>292</v>
      </c>
      <c r="D14" s="1039"/>
      <c r="E14" s="1040">
        <v>346</v>
      </c>
      <c r="F14" s="1034"/>
      <c r="G14" s="1040">
        <v>345</v>
      </c>
      <c r="H14" s="1034"/>
      <c r="I14" s="1040">
        <v>209</v>
      </c>
      <c r="J14" s="85"/>
      <c r="K14" s="1032"/>
      <c r="L14" s="85"/>
      <c r="M14" s="83"/>
      <c r="N14" s="85"/>
      <c r="O14" s="1032"/>
      <c r="P14" s="85"/>
      <c r="Q14" s="1032"/>
      <c r="R14" s="85"/>
      <c r="S14" s="1032"/>
      <c r="T14" s="85"/>
      <c r="U14" s="1032"/>
      <c r="V14" s="85"/>
      <c r="W14" s="1032"/>
    </row>
    <row r="15" spans="1:23" s="1043" customFormat="1" ht="18.95" customHeight="1">
      <c r="A15" s="133" t="s">
        <v>68</v>
      </c>
      <c r="B15" s="1037"/>
      <c r="C15" s="1029">
        <v>292</v>
      </c>
      <c r="D15" s="1029"/>
      <c r="E15" s="1035">
        <v>278</v>
      </c>
      <c r="F15" s="1034"/>
      <c r="G15" s="1035">
        <v>244</v>
      </c>
      <c r="H15" s="1034"/>
      <c r="I15" s="1035">
        <v>199</v>
      </c>
      <c r="J15" s="81"/>
      <c r="K15" s="1042"/>
      <c r="L15" s="81"/>
      <c r="M15" s="83"/>
      <c r="N15" s="81"/>
      <c r="O15" s="1042"/>
      <c r="P15" s="81"/>
      <c r="Q15" s="1042"/>
      <c r="R15" s="81"/>
      <c r="S15" s="1042"/>
      <c r="T15" s="81"/>
      <c r="U15" s="1042"/>
      <c r="V15" s="81"/>
      <c r="W15" s="1042"/>
    </row>
    <row r="16" spans="1:23" ht="18.95" customHeight="1">
      <c r="A16" s="116" t="s">
        <v>67</v>
      </c>
      <c r="B16" s="1044">
        <v>0</v>
      </c>
      <c r="C16" s="1362">
        <v>7541</v>
      </c>
      <c r="D16" s="1027"/>
      <c r="E16" s="1045">
        <v>6946</v>
      </c>
      <c r="F16" s="1034"/>
      <c r="G16" s="1045">
        <v>7889</v>
      </c>
      <c r="H16" s="1034"/>
      <c r="I16" s="1045">
        <v>5688</v>
      </c>
      <c r="J16" s="85"/>
      <c r="K16" s="1032"/>
      <c r="L16" s="85"/>
      <c r="M16" s="83"/>
      <c r="N16" s="85"/>
      <c r="O16" s="1032"/>
      <c r="P16" s="85"/>
      <c r="Q16" s="1032"/>
      <c r="R16" s="85"/>
      <c r="S16" s="1032"/>
      <c r="T16" s="85"/>
      <c r="U16" s="1032"/>
      <c r="V16" s="85"/>
      <c r="W16" s="1032"/>
    </row>
    <row r="17" spans="1:23" ht="18.95" customHeight="1">
      <c r="A17" s="116" t="s">
        <v>66</v>
      </c>
      <c r="B17" s="150"/>
      <c r="C17" s="1034"/>
      <c r="D17" s="1034"/>
      <c r="E17" s="1046"/>
      <c r="F17" s="1034"/>
      <c r="G17" s="1046"/>
      <c r="H17" s="1034"/>
      <c r="I17" s="1046"/>
      <c r="J17" s="85"/>
      <c r="K17" s="1032"/>
      <c r="L17" s="85"/>
      <c r="M17" s="83"/>
      <c r="N17" s="85"/>
      <c r="O17" s="1032"/>
      <c r="P17" s="85"/>
      <c r="Q17" s="1032"/>
      <c r="R17" s="85"/>
      <c r="S17" s="1032"/>
      <c r="T17" s="85"/>
      <c r="U17" s="1032"/>
      <c r="V17" s="85"/>
      <c r="W17" s="1032"/>
    </row>
    <row r="18" spans="1:23" ht="18.95" customHeight="1">
      <c r="A18" s="133" t="s">
        <v>189</v>
      </c>
      <c r="B18" s="1037"/>
      <c r="C18" s="1027">
        <v>235</v>
      </c>
      <c r="D18" s="1027"/>
      <c r="E18" s="1040">
        <v>230</v>
      </c>
      <c r="F18" s="1034"/>
      <c r="G18" s="1040">
        <v>236</v>
      </c>
      <c r="H18" s="1034"/>
      <c r="I18" s="1040">
        <v>256</v>
      </c>
      <c r="J18" s="85"/>
      <c r="K18" s="1032"/>
      <c r="L18" s="85"/>
      <c r="M18" s="83"/>
      <c r="N18" s="85"/>
      <c r="O18" s="1032"/>
      <c r="P18" s="85"/>
      <c r="Q18" s="1032"/>
      <c r="R18" s="85"/>
      <c r="S18" s="1032"/>
      <c r="T18" s="85"/>
      <c r="U18" s="1032"/>
      <c r="V18" s="85"/>
      <c r="W18" s="1032"/>
    </row>
    <row r="19" spans="1:23" ht="18.95" customHeight="1">
      <c r="A19" s="133" t="s">
        <v>190</v>
      </c>
      <c r="B19" s="1037"/>
      <c r="C19" s="1027">
        <v>373</v>
      </c>
      <c r="D19" s="1027"/>
      <c r="E19" s="1040">
        <v>364</v>
      </c>
      <c r="F19" s="1034"/>
      <c r="G19" s="1040">
        <v>344</v>
      </c>
      <c r="H19" s="1034"/>
      <c r="I19" s="1040">
        <v>362</v>
      </c>
      <c r="J19" s="85"/>
      <c r="K19" s="1032"/>
      <c r="L19" s="85"/>
      <c r="M19" s="83"/>
      <c r="N19" s="85"/>
      <c r="O19" s="1032"/>
      <c r="P19" s="85"/>
      <c r="Q19" s="1032"/>
      <c r="R19" s="85"/>
      <c r="S19" s="1032"/>
      <c r="T19" s="85"/>
      <c r="U19" s="1032"/>
      <c r="V19" s="85"/>
      <c r="W19" s="1032"/>
    </row>
    <row r="20" spans="1:23" ht="18.95" customHeight="1">
      <c r="A20" s="133" t="s">
        <v>65</v>
      </c>
      <c r="B20" s="245"/>
      <c r="C20" s="1027">
        <v>27825</v>
      </c>
      <c r="D20" s="1027"/>
      <c r="E20" s="1035">
        <v>27554</v>
      </c>
      <c r="F20" s="1034"/>
      <c r="G20" s="1035">
        <v>27370</v>
      </c>
      <c r="H20" s="1034"/>
      <c r="I20" s="1035">
        <v>27513</v>
      </c>
      <c r="J20" s="85"/>
      <c r="K20" s="1032"/>
      <c r="L20" s="85"/>
      <c r="M20" s="83"/>
      <c r="N20" s="85"/>
      <c r="O20" s="1032"/>
      <c r="P20" s="85"/>
      <c r="Q20" s="1032"/>
      <c r="R20" s="85"/>
      <c r="S20" s="1032"/>
      <c r="T20" s="85"/>
      <c r="U20" s="1032"/>
      <c r="V20" s="85"/>
      <c r="W20" s="1032"/>
    </row>
    <row r="21" spans="1:23" ht="18.95" customHeight="1">
      <c r="A21" s="133" t="s">
        <v>64</v>
      </c>
      <c r="B21" s="245"/>
      <c r="C21" s="1038">
        <v>13367</v>
      </c>
      <c r="D21" s="1038"/>
      <c r="E21" s="1040">
        <v>13263</v>
      </c>
      <c r="F21" s="1034"/>
      <c r="G21" s="1040">
        <v>13227</v>
      </c>
      <c r="H21" s="1034"/>
      <c r="I21" s="1040">
        <v>13102</v>
      </c>
      <c r="J21" s="85"/>
      <c r="K21" s="1032"/>
      <c r="L21" s="85"/>
      <c r="M21" s="83"/>
      <c r="N21" s="85"/>
      <c r="O21" s="1032"/>
      <c r="P21" s="85"/>
      <c r="Q21" s="1032"/>
      <c r="R21" s="85"/>
      <c r="S21" s="1032"/>
      <c r="T21" s="85"/>
      <c r="U21" s="1032"/>
      <c r="V21" s="85"/>
      <c r="W21" s="1032"/>
    </row>
    <row r="22" spans="1:23" ht="18.95" customHeight="1">
      <c r="A22" s="133" t="s">
        <v>63</v>
      </c>
      <c r="B22" s="245"/>
      <c r="C22" s="1038">
        <v>124</v>
      </c>
      <c r="D22" s="1038"/>
      <c r="E22" s="1040">
        <v>118</v>
      </c>
      <c r="F22" s="1034"/>
      <c r="G22" s="1040">
        <v>107</v>
      </c>
      <c r="H22" s="1034"/>
      <c r="I22" s="1040">
        <v>106</v>
      </c>
      <c r="J22" s="85"/>
      <c r="K22" s="1032"/>
      <c r="L22" s="85"/>
      <c r="M22" s="83"/>
      <c r="N22" s="85"/>
      <c r="O22" s="1032"/>
      <c r="P22" s="85"/>
      <c r="Q22" s="1032"/>
      <c r="R22" s="85"/>
      <c r="S22" s="1032"/>
      <c r="T22" s="85"/>
      <c r="U22" s="1032"/>
      <c r="V22" s="85"/>
      <c r="W22" s="1032"/>
    </row>
    <row r="23" spans="1:23" ht="18.95" customHeight="1">
      <c r="A23" s="133" t="s">
        <v>62</v>
      </c>
      <c r="B23" s="245"/>
      <c r="C23" s="1038">
        <v>697</v>
      </c>
      <c r="D23" s="1038"/>
      <c r="E23" s="1040">
        <v>725</v>
      </c>
      <c r="F23" s="1034"/>
      <c r="G23" s="1040">
        <v>745</v>
      </c>
      <c r="H23" s="1034"/>
      <c r="I23" s="1040">
        <v>756</v>
      </c>
      <c r="J23" s="85"/>
      <c r="K23" s="1032"/>
      <c r="L23" s="85"/>
      <c r="M23" s="83"/>
      <c r="N23" s="85"/>
      <c r="O23" s="1032"/>
      <c r="P23" s="85"/>
      <c r="Q23" s="1032"/>
      <c r="R23" s="85"/>
      <c r="S23" s="1032"/>
      <c r="T23" s="85"/>
      <c r="U23" s="1032"/>
      <c r="V23" s="85"/>
      <c r="W23" s="1032"/>
    </row>
    <row r="24" spans="1:23" ht="18.95" customHeight="1">
      <c r="A24" s="133" t="s">
        <v>225</v>
      </c>
      <c r="B24" s="245"/>
      <c r="C24" s="1027">
        <v>3785</v>
      </c>
      <c r="D24" s="1027"/>
      <c r="E24" s="1040">
        <v>3185</v>
      </c>
      <c r="F24" s="1034"/>
      <c r="G24" s="1040">
        <v>2601</v>
      </c>
      <c r="H24" s="1034"/>
      <c r="I24" s="1040">
        <v>1277</v>
      </c>
      <c r="J24" s="85"/>
      <c r="K24" s="1032"/>
      <c r="L24" s="85"/>
      <c r="M24" s="83"/>
      <c r="N24" s="85"/>
      <c r="O24" s="1032"/>
      <c r="P24" s="85"/>
      <c r="Q24" s="1032"/>
      <c r="R24" s="85"/>
      <c r="S24" s="1032"/>
      <c r="T24" s="85"/>
      <c r="U24" s="1032"/>
      <c r="V24" s="85"/>
      <c r="W24" s="1032"/>
    </row>
    <row r="25" spans="1:23" ht="18.95" customHeight="1">
      <c r="A25" s="133" t="s">
        <v>61</v>
      </c>
      <c r="B25" s="245"/>
      <c r="C25" s="1027">
        <v>1811</v>
      </c>
      <c r="D25" s="1027"/>
      <c r="E25" s="1040">
        <v>1167</v>
      </c>
      <c r="F25" s="1034"/>
      <c r="G25" s="1040">
        <v>1124</v>
      </c>
      <c r="H25" s="1034"/>
      <c r="I25" s="1040">
        <v>1001</v>
      </c>
      <c r="J25" s="85"/>
      <c r="K25" s="1032"/>
      <c r="L25" s="85"/>
      <c r="M25" s="83"/>
      <c r="N25" s="85"/>
      <c r="O25" s="1032"/>
      <c r="P25" s="85"/>
      <c r="Q25" s="1032"/>
      <c r="R25" s="85"/>
      <c r="S25" s="1032"/>
      <c r="T25" s="85"/>
      <c r="U25" s="1032"/>
      <c r="V25" s="85"/>
      <c r="W25" s="1032"/>
    </row>
    <row r="26" spans="1:23" ht="18.95" customHeight="1">
      <c r="A26" s="133" t="s">
        <v>60</v>
      </c>
      <c r="B26" s="245"/>
      <c r="C26" s="1047">
        <v>10578</v>
      </c>
      <c r="D26" s="1027"/>
      <c r="E26" s="1035">
        <v>10579</v>
      </c>
      <c r="F26" s="1034"/>
      <c r="G26" s="1035">
        <v>10606</v>
      </c>
      <c r="H26" s="1034"/>
      <c r="I26" s="1035">
        <v>10604</v>
      </c>
      <c r="J26" s="85"/>
      <c r="K26" s="1032"/>
      <c r="L26" s="85"/>
      <c r="M26" s="83"/>
      <c r="N26" s="85"/>
      <c r="O26" s="1032"/>
      <c r="P26" s="85"/>
      <c r="Q26" s="1032"/>
      <c r="R26" s="85"/>
      <c r="S26" s="1032"/>
      <c r="T26" s="85"/>
      <c r="U26" s="1032"/>
      <c r="V26" s="85"/>
      <c r="W26" s="1032"/>
    </row>
    <row r="27" spans="1:23" ht="18.95" customHeight="1">
      <c r="A27" s="116" t="s">
        <v>59</v>
      </c>
      <c r="B27" s="1028">
        <v>0</v>
      </c>
      <c r="C27" s="1048">
        <v>58795</v>
      </c>
      <c r="D27" s="1027"/>
      <c r="E27" s="1045">
        <v>57185</v>
      </c>
      <c r="F27" s="1049"/>
      <c r="G27" s="1045">
        <v>56360</v>
      </c>
      <c r="H27" s="1049"/>
      <c r="I27" s="1045">
        <v>54977</v>
      </c>
      <c r="J27" s="85"/>
      <c r="K27" s="1032"/>
      <c r="L27" s="85"/>
      <c r="M27" s="83"/>
      <c r="N27" s="85"/>
      <c r="O27" s="1032"/>
      <c r="P27" s="85"/>
      <c r="Q27" s="1032"/>
      <c r="R27" s="85"/>
      <c r="S27" s="1032"/>
      <c r="T27" s="85"/>
      <c r="U27" s="1032"/>
      <c r="V27" s="85"/>
      <c r="W27" s="1032"/>
    </row>
    <row r="28" spans="1:23" ht="18.95" customHeight="1" thickBot="1">
      <c r="A28" s="109" t="s">
        <v>58</v>
      </c>
      <c r="B28" s="1300">
        <v>0</v>
      </c>
      <c r="C28" s="1050">
        <v>66336</v>
      </c>
      <c r="D28" s="1027"/>
      <c r="E28" s="1051">
        <v>64131</v>
      </c>
      <c r="F28" s="1034"/>
      <c r="G28" s="1051">
        <v>64249</v>
      </c>
      <c r="H28" s="1034"/>
      <c r="I28" s="1051">
        <v>60665</v>
      </c>
      <c r="J28" s="85"/>
      <c r="K28" s="1032"/>
      <c r="L28" s="85"/>
      <c r="M28" s="83"/>
      <c r="N28" s="85"/>
      <c r="O28" s="1032"/>
      <c r="P28" s="85"/>
      <c r="Q28" s="1032"/>
      <c r="R28" s="85"/>
      <c r="S28" s="1032"/>
      <c r="T28" s="85"/>
      <c r="U28" s="1032"/>
      <c r="V28" s="85"/>
      <c r="W28" s="1032"/>
    </row>
    <row r="29" spans="1:23" ht="18.95" customHeight="1">
      <c r="A29" s="212" t="s">
        <v>57</v>
      </c>
      <c r="B29" s="212"/>
      <c r="C29" s="1034"/>
      <c r="D29" s="1034"/>
      <c r="E29" s="1046"/>
      <c r="F29" s="1034"/>
      <c r="G29" s="1046"/>
      <c r="H29" s="1034"/>
      <c r="I29" s="1046"/>
      <c r="J29" s="85"/>
      <c r="K29" s="1032"/>
      <c r="L29" s="85"/>
      <c r="M29" s="83"/>
      <c r="N29" s="85"/>
      <c r="O29" s="1032"/>
      <c r="P29" s="85"/>
      <c r="Q29" s="1032"/>
      <c r="R29" s="85"/>
      <c r="S29" s="1032"/>
      <c r="T29" s="85"/>
      <c r="U29" s="1032"/>
      <c r="V29" s="85"/>
      <c r="W29" s="1032"/>
    </row>
    <row r="30" spans="1:23" ht="18.95" customHeight="1">
      <c r="A30" s="116" t="s">
        <v>56</v>
      </c>
      <c r="B30" s="116"/>
      <c r="C30" s="1052"/>
      <c r="D30" s="1052"/>
      <c r="E30" s="1053"/>
      <c r="F30" s="1052"/>
      <c r="G30" s="1053"/>
      <c r="H30" s="1052"/>
      <c r="I30" s="1053"/>
      <c r="J30" s="85"/>
      <c r="K30" s="1032"/>
      <c r="L30" s="85"/>
      <c r="M30" s="83"/>
      <c r="N30" s="85"/>
      <c r="O30" s="1032"/>
      <c r="P30" s="85"/>
      <c r="Q30" s="1032"/>
      <c r="R30" s="85"/>
      <c r="S30" s="1032"/>
      <c r="T30" s="85"/>
      <c r="U30" s="1032"/>
      <c r="V30" s="85"/>
      <c r="W30" s="1032"/>
    </row>
    <row r="31" spans="1:23" ht="18.95" customHeight="1">
      <c r="A31" s="133" t="s">
        <v>55</v>
      </c>
      <c r="B31" s="133"/>
      <c r="C31" s="1029">
        <v>4131.2835854019013</v>
      </c>
      <c r="D31" s="1054"/>
      <c r="E31" s="1056">
        <v>3903.6000784965418</v>
      </c>
      <c r="F31" s="1055"/>
      <c r="G31" s="1056">
        <v>3723.2383530067464</v>
      </c>
      <c r="H31" s="1055"/>
      <c r="I31" s="1056">
        <v>3935.3306509707299</v>
      </c>
      <c r="J31" s="85"/>
      <c r="K31" s="1032"/>
      <c r="L31" s="85"/>
      <c r="M31" s="83"/>
      <c r="N31" s="85"/>
      <c r="O31" s="1032"/>
      <c r="P31" s="85"/>
      <c r="Q31" s="1032"/>
      <c r="R31" s="85"/>
      <c r="S31" s="1032"/>
      <c r="T31" s="85"/>
      <c r="U31" s="1032"/>
      <c r="V31" s="85"/>
      <c r="W31" s="1032"/>
    </row>
    <row r="32" spans="1:23" ht="18.95" customHeight="1">
      <c r="A32" s="133" t="s">
        <v>191</v>
      </c>
      <c r="B32" s="1057"/>
      <c r="C32" s="1029">
        <v>748</v>
      </c>
      <c r="D32" s="1029"/>
      <c r="E32" s="1055">
        <v>767</v>
      </c>
      <c r="F32" s="1055"/>
      <c r="G32" s="1055">
        <v>762</v>
      </c>
      <c r="H32" s="1055"/>
      <c r="I32" s="1055">
        <v>717</v>
      </c>
      <c r="J32" s="85"/>
      <c r="K32" s="1032"/>
      <c r="L32" s="85"/>
      <c r="M32" s="83"/>
      <c r="N32" s="85"/>
      <c r="O32" s="1032"/>
      <c r="P32" s="85"/>
      <c r="Q32" s="1032"/>
      <c r="R32" s="85"/>
      <c r="S32" s="1032"/>
      <c r="T32" s="85"/>
      <c r="U32" s="1032"/>
      <c r="V32" s="85"/>
      <c r="W32" s="1032"/>
    </row>
    <row r="33" spans="1:23" ht="18.95" customHeight="1">
      <c r="A33" s="133" t="s">
        <v>54</v>
      </c>
      <c r="B33" s="133"/>
      <c r="C33" s="1029">
        <v>159</v>
      </c>
      <c r="D33" s="1029"/>
      <c r="E33" s="1055">
        <v>228</v>
      </c>
      <c r="F33" s="1052"/>
      <c r="G33" s="1055">
        <v>181</v>
      </c>
      <c r="H33" s="1052"/>
      <c r="I33" s="1055">
        <v>222</v>
      </c>
      <c r="J33" s="85"/>
      <c r="K33" s="1032"/>
      <c r="L33" s="85"/>
      <c r="M33" s="83"/>
      <c r="N33" s="85"/>
      <c r="O33" s="1032"/>
      <c r="P33" s="85"/>
      <c r="Q33" s="1032"/>
      <c r="R33" s="85"/>
      <c r="S33" s="1032"/>
      <c r="T33" s="85"/>
      <c r="U33" s="1032"/>
      <c r="V33" s="85"/>
      <c r="W33" s="1032"/>
    </row>
    <row r="34" spans="1:23" ht="18.95" customHeight="1">
      <c r="A34" s="133" t="s">
        <v>53</v>
      </c>
      <c r="B34" s="1058"/>
      <c r="C34" s="1039">
        <v>810</v>
      </c>
      <c r="D34" s="1039"/>
      <c r="E34" s="1055">
        <v>806</v>
      </c>
      <c r="F34" s="1052"/>
      <c r="G34" s="1055">
        <v>804</v>
      </c>
      <c r="H34" s="1052"/>
      <c r="I34" s="1055">
        <v>766</v>
      </c>
      <c r="J34" s="85"/>
      <c r="K34" s="1032"/>
      <c r="L34" s="85"/>
      <c r="M34" s="83"/>
      <c r="N34" s="85"/>
      <c r="O34" s="1032"/>
      <c r="P34" s="85"/>
      <c r="Q34" s="1032"/>
      <c r="R34" s="85"/>
      <c r="S34" s="1032"/>
      <c r="T34" s="85"/>
      <c r="U34" s="1032"/>
      <c r="V34" s="85"/>
      <c r="W34" s="1032"/>
    </row>
    <row r="35" spans="1:23" ht="18.95" customHeight="1">
      <c r="A35" s="133" t="s">
        <v>52</v>
      </c>
      <c r="B35" s="133"/>
      <c r="C35" s="1039">
        <v>162</v>
      </c>
      <c r="D35" s="1039"/>
      <c r="E35" s="1055">
        <v>344</v>
      </c>
      <c r="F35" s="1052"/>
      <c r="G35" s="1055">
        <v>271</v>
      </c>
      <c r="H35" s="1052"/>
      <c r="I35" s="1055">
        <v>214</v>
      </c>
      <c r="J35" s="85"/>
      <c r="K35" s="1032"/>
      <c r="L35" s="85"/>
      <c r="M35" s="83"/>
      <c r="N35" s="85"/>
      <c r="O35" s="1032"/>
      <c r="P35" s="85"/>
      <c r="Q35" s="1032"/>
      <c r="R35" s="85"/>
      <c r="S35" s="1032"/>
      <c r="T35" s="85"/>
      <c r="U35" s="1032"/>
      <c r="V35" s="85"/>
      <c r="W35" s="1032"/>
    </row>
    <row r="36" spans="1:23" ht="18.95" customHeight="1">
      <c r="A36" s="133" t="s">
        <v>51</v>
      </c>
      <c r="B36" s="133"/>
      <c r="C36" s="1041">
        <v>1994</v>
      </c>
      <c r="D36" s="1029"/>
      <c r="E36" s="1059">
        <v>2304</v>
      </c>
      <c r="F36" s="1052"/>
      <c r="G36" s="1059">
        <v>3786</v>
      </c>
      <c r="H36" s="1052"/>
      <c r="I36" s="1059">
        <v>2417</v>
      </c>
      <c r="J36" s="85"/>
      <c r="K36" s="1032"/>
      <c r="L36" s="85"/>
      <c r="M36" s="83"/>
      <c r="N36" s="85"/>
      <c r="O36" s="1032"/>
      <c r="P36" s="85"/>
      <c r="Q36" s="1032"/>
      <c r="R36" s="85"/>
      <c r="S36" s="1032"/>
      <c r="T36" s="85"/>
      <c r="U36" s="1032"/>
      <c r="V36" s="85"/>
      <c r="W36" s="1032"/>
    </row>
    <row r="37" spans="1:23" ht="18.95" customHeight="1">
      <c r="A37" s="116" t="s">
        <v>50</v>
      </c>
      <c r="B37" s="116"/>
      <c r="C37" s="1039">
        <v>8004.2835854019013</v>
      </c>
      <c r="D37" s="1039"/>
      <c r="E37" s="1062">
        <v>8352.6000784965418</v>
      </c>
      <c r="F37" s="1061"/>
      <c r="G37" s="1062">
        <v>9527.2383530067455</v>
      </c>
      <c r="H37" s="1061"/>
      <c r="I37" s="1062">
        <v>8271.330650970729</v>
      </c>
      <c r="J37" s="1031"/>
      <c r="K37" s="1032"/>
      <c r="L37" s="85"/>
      <c r="M37" s="83"/>
      <c r="N37" s="85"/>
      <c r="O37" s="1032"/>
      <c r="P37" s="85"/>
      <c r="Q37" s="1032"/>
      <c r="R37" s="85"/>
      <c r="S37" s="1032"/>
      <c r="T37" s="85"/>
      <c r="U37" s="1032"/>
      <c r="V37" s="85"/>
      <c r="W37" s="1032"/>
    </row>
    <row r="38" spans="1:23" ht="18.95" customHeight="1">
      <c r="A38" s="116" t="s">
        <v>49</v>
      </c>
      <c r="B38" s="116"/>
      <c r="C38" s="1039"/>
      <c r="D38" s="1039"/>
      <c r="E38" s="1058"/>
      <c r="F38" s="1061"/>
      <c r="G38" s="1058"/>
      <c r="H38" s="1061"/>
      <c r="I38" s="1058"/>
      <c r="J38" s="1031"/>
      <c r="K38" s="1032"/>
      <c r="L38" s="85"/>
      <c r="M38" s="83"/>
      <c r="N38" s="85"/>
      <c r="O38" s="1032"/>
      <c r="P38" s="85"/>
      <c r="Q38" s="1032"/>
      <c r="R38" s="85"/>
      <c r="S38" s="1032"/>
      <c r="T38" s="85"/>
      <c r="U38" s="1032"/>
      <c r="V38" s="85"/>
      <c r="W38" s="1032"/>
    </row>
    <row r="39" spans="1:23" ht="18.95" customHeight="1">
      <c r="A39" s="133" t="s">
        <v>191</v>
      </c>
      <c r="B39" s="1057"/>
      <c r="C39" s="1029">
        <v>245</v>
      </c>
      <c r="D39" s="1029"/>
      <c r="E39" s="1055">
        <v>242</v>
      </c>
      <c r="F39" s="1061"/>
      <c r="G39" s="1055">
        <v>242</v>
      </c>
      <c r="H39" s="1061"/>
      <c r="I39" s="1055">
        <v>242</v>
      </c>
      <c r="J39" s="1031"/>
      <c r="K39" s="1032"/>
      <c r="L39" s="85"/>
      <c r="M39" s="83"/>
      <c r="N39" s="85"/>
      <c r="O39" s="1032"/>
      <c r="P39" s="85"/>
      <c r="Q39" s="1032"/>
      <c r="R39" s="85"/>
      <c r="S39" s="1032"/>
      <c r="T39" s="85"/>
      <c r="U39" s="1032"/>
      <c r="V39" s="85"/>
      <c r="W39" s="1032"/>
    </row>
    <row r="40" spans="1:23" ht="18.95" customHeight="1">
      <c r="A40" s="133" t="s">
        <v>48</v>
      </c>
      <c r="B40" s="133"/>
      <c r="C40" s="1039">
        <v>27070</v>
      </c>
      <c r="D40" s="1039"/>
      <c r="E40" s="1055">
        <v>25422</v>
      </c>
      <c r="F40" s="1061"/>
      <c r="G40" s="1055">
        <v>24965</v>
      </c>
      <c r="H40" s="1061"/>
      <c r="I40" s="1055">
        <v>23906</v>
      </c>
      <c r="J40" s="1031"/>
      <c r="K40" s="1032"/>
      <c r="L40" s="85"/>
      <c r="M40" s="83"/>
      <c r="N40" s="85"/>
      <c r="O40" s="1032"/>
      <c r="P40" s="85"/>
      <c r="Q40" s="1032"/>
      <c r="R40" s="85"/>
      <c r="S40" s="1032"/>
      <c r="T40" s="85"/>
      <c r="U40" s="1032"/>
      <c r="V40" s="85"/>
      <c r="W40" s="1032"/>
    </row>
    <row r="41" spans="1:23" ht="18.95" customHeight="1">
      <c r="A41" s="133" t="s">
        <v>47</v>
      </c>
      <c r="B41" s="133"/>
      <c r="C41" s="1039">
        <v>4824</v>
      </c>
      <c r="D41" s="1039"/>
      <c r="E41" s="1055">
        <v>4530</v>
      </c>
      <c r="F41" s="1061"/>
      <c r="G41" s="1055">
        <v>4285</v>
      </c>
      <c r="H41" s="1061"/>
      <c r="I41" s="1055">
        <v>3810</v>
      </c>
      <c r="J41" s="1031"/>
      <c r="K41" s="1032"/>
      <c r="L41" s="85"/>
      <c r="M41" s="83"/>
      <c r="N41" s="85"/>
      <c r="O41" s="1032"/>
      <c r="P41" s="85"/>
      <c r="Q41" s="1032"/>
      <c r="R41" s="85"/>
      <c r="S41" s="1032"/>
      <c r="T41" s="85"/>
      <c r="U41" s="1032"/>
      <c r="V41" s="85"/>
      <c r="W41" s="1032"/>
    </row>
    <row r="42" spans="1:23" ht="18.95" customHeight="1">
      <c r="A42" s="133" t="s">
        <v>167</v>
      </c>
      <c r="B42" s="133"/>
      <c r="C42" s="1029">
        <v>1672</v>
      </c>
      <c r="D42" s="1029"/>
      <c r="E42" s="1056">
        <v>1734</v>
      </c>
      <c r="F42" s="1052"/>
      <c r="G42" s="1056">
        <v>1723</v>
      </c>
      <c r="H42" s="1052"/>
      <c r="I42" s="1056">
        <v>1962</v>
      </c>
      <c r="J42" s="1031"/>
      <c r="K42" s="1032"/>
      <c r="L42" s="85"/>
      <c r="M42" s="83"/>
      <c r="N42" s="85"/>
      <c r="O42" s="1032"/>
      <c r="P42" s="85"/>
      <c r="Q42" s="1032"/>
      <c r="R42" s="85"/>
      <c r="S42" s="1032"/>
      <c r="T42" s="85"/>
      <c r="U42" s="1032"/>
      <c r="V42" s="85"/>
      <c r="W42" s="1032"/>
    </row>
    <row r="43" spans="1:23" ht="18.95" customHeight="1">
      <c r="A43" s="133" t="s">
        <v>46</v>
      </c>
      <c r="B43" s="133"/>
      <c r="C43" s="1041">
        <v>1012</v>
      </c>
      <c r="D43" s="1029"/>
      <c r="E43" s="1056">
        <v>1081</v>
      </c>
      <c r="F43" s="1052"/>
      <c r="G43" s="1056">
        <v>1141</v>
      </c>
      <c r="H43" s="1052"/>
      <c r="I43" s="1056">
        <v>1145</v>
      </c>
      <c r="J43" s="1031"/>
      <c r="K43" s="1032"/>
      <c r="L43" s="85"/>
      <c r="M43" s="83"/>
      <c r="N43" s="85"/>
      <c r="O43" s="1032"/>
      <c r="P43" s="85"/>
      <c r="Q43" s="1032"/>
      <c r="R43" s="85"/>
      <c r="S43" s="1032"/>
      <c r="T43" s="85"/>
      <c r="U43" s="1032"/>
      <c r="V43" s="85"/>
      <c r="W43" s="1032"/>
    </row>
    <row r="44" spans="1:23" ht="18.95" customHeight="1">
      <c r="A44" s="116" t="s">
        <v>45</v>
      </c>
      <c r="B44" s="116"/>
      <c r="C44" s="1060">
        <v>34823</v>
      </c>
      <c r="D44" s="1039"/>
      <c r="E44" s="1062">
        <v>33009</v>
      </c>
      <c r="F44" s="1052"/>
      <c r="G44" s="1062">
        <v>32356</v>
      </c>
      <c r="H44" s="1052"/>
      <c r="I44" s="1062">
        <v>31065</v>
      </c>
      <c r="J44" s="1031"/>
      <c r="K44" s="1032"/>
      <c r="L44" s="85"/>
      <c r="M44" s="83"/>
      <c r="N44" s="85"/>
      <c r="O44" s="1032"/>
      <c r="P44" s="85"/>
      <c r="Q44" s="1032"/>
      <c r="R44" s="85"/>
      <c r="S44" s="1032"/>
      <c r="T44" s="85"/>
      <c r="U44" s="1032"/>
      <c r="V44" s="85"/>
      <c r="W44" s="1032"/>
    </row>
    <row r="45" spans="1:23" ht="18.95" customHeight="1">
      <c r="A45" s="116" t="s">
        <v>44</v>
      </c>
      <c r="B45" s="116"/>
      <c r="C45" s="1041">
        <v>42827.283585401899</v>
      </c>
      <c r="D45" s="1029"/>
      <c r="E45" s="1063">
        <v>41361.600078496544</v>
      </c>
      <c r="F45" s="1052"/>
      <c r="G45" s="1063">
        <v>41883.238353006745</v>
      </c>
      <c r="H45" s="1052"/>
      <c r="I45" s="1063">
        <v>39336.330650970733</v>
      </c>
      <c r="J45" s="1031"/>
      <c r="K45" s="1032"/>
      <c r="L45" s="85"/>
      <c r="M45" s="83"/>
      <c r="N45" s="85"/>
      <c r="O45" s="1032"/>
      <c r="P45" s="85"/>
      <c r="Q45" s="1032"/>
      <c r="R45" s="85"/>
      <c r="S45" s="1032"/>
      <c r="T45" s="85"/>
      <c r="U45" s="1032"/>
      <c r="V45" s="85"/>
      <c r="W45" s="1032"/>
    </row>
    <row r="46" spans="1:23" ht="6" customHeight="1">
      <c r="A46" s="212" t="s">
        <v>34</v>
      </c>
      <c r="B46" s="212"/>
      <c r="C46" s="1052"/>
      <c r="D46" s="1052"/>
      <c r="E46" s="1053"/>
      <c r="F46" s="1052"/>
      <c r="G46" s="1053"/>
      <c r="H46" s="1052"/>
      <c r="I46" s="1053"/>
      <c r="J46" s="1031"/>
      <c r="K46" s="1032"/>
      <c r="L46" s="85"/>
      <c r="M46" s="83"/>
      <c r="N46" s="85"/>
      <c r="O46" s="1032"/>
      <c r="P46" s="85"/>
      <c r="Q46" s="1032"/>
      <c r="R46" s="85"/>
      <c r="S46" s="1032"/>
      <c r="T46" s="85"/>
      <c r="U46" s="1032"/>
      <c r="V46" s="85"/>
      <c r="W46" s="1032"/>
    </row>
    <row r="47" spans="1:23" ht="18.95" customHeight="1">
      <c r="A47" s="212" t="s">
        <v>43</v>
      </c>
      <c r="B47" s="212"/>
      <c r="C47" s="1052"/>
      <c r="D47" s="1052"/>
      <c r="E47" s="1053"/>
      <c r="F47" s="1052"/>
      <c r="G47" s="1053"/>
      <c r="H47" s="1052"/>
      <c r="I47" s="1053"/>
      <c r="J47" s="85"/>
      <c r="K47" s="1032"/>
      <c r="L47" s="85"/>
      <c r="M47" s="83"/>
      <c r="N47" s="85"/>
      <c r="O47" s="1032"/>
      <c r="P47" s="85"/>
      <c r="Q47" s="1032"/>
      <c r="R47" s="85"/>
      <c r="S47" s="1032"/>
      <c r="T47" s="85"/>
      <c r="U47" s="1032"/>
      <c r="V47" s="85"/>
      <c r="W47" s="1032"/>
    </row>
    <row r="48" spans="1:23" ht="18.95" customHeight="1">
      <c r="A48" s="116" t="s">
        <v>42</v>
      </c>
      <c r="B48" s="116"/>
      <c r="C48" s="1052"/>
      <c r="D48" s="1052"/>
      <c r="E48" s="1053"/>
      <c r="F48" s="1052"/>
      <c r="G48" s="1053"/>
      <c r="H48" s="1052"/>
      <c r="I48" s="1053"/>
      <c r="J48" s="85"/>
      <c r="K48" s="1032"/>
      <c r="L48" s="85"/>
      <c r="M48" s="83"/>
      <c r="N48" s="85"/>
      <c r="O48" s="1032"/>
      <c r="P48" s="85"/>
      <c r="Q48" s="1032"/>
      <c r="R48" s="85"/>
      <c r="S48" s="1032"/>
      <c r="T48" s="85"/>
      <c r="U48" s="1032"/>
      <c r="V48" s="85"/>
      <c r="W48" s="1032"/>
    </row>
    <row r="49" spans="1:23" ht="18.95" customHeight="1">
      <c r="A49" s="133" t="s">
        <v>41</v>
      </c>
      <c r="B49" s="133"/>
      <c r="C49" s="1039">
        <v>4003</v>
      </c>
      <c r="D49" s="1039"/>
      <c r="E49" s="1055">
        <v>4003</v>
      </c>
      <c r="F49" s="1052"/>
      <c r="G49" s="1055">
        <v>4003</v>
      </c>
      <c r="H49" s="1052"/>
      <c r="I49" s="1055">
        <v>4003</v>
      </c>
      <c r="J49" s="85"/>
      <c r="K49" s="1032"/>
      <c r="L49" s="85"/>
      <c r="M49" s="83"/>
      <c r="N49" s="85"/>
      <c r="O49" s="1032"/>
      <c r="P49" s="85"/>
      <c r="Q49" s="1032"/>
      <c r="R49" s="85"/>
      <c r="S49" s="1032"/>
      <c r="T49" s="85"/>
      <c r="U49" s="1032"/>
      <c r="V49" s="85"/>
      <c r="W49" s="1032"/>
    </row>
    <row r="50" spans="1:23" ht="18.95" customHeight="1">
      <c r="A50" s="133" t="s">
        <v>40</v>
      </c>
      <c r="B50" s="133"/>
      <c r="C50" s="1038">
        <v>20646</v>
      </c>
      <c r="D50" s="1038"/>
      <c r="E50" s="1055">
        <v>20467</v>
      </c>
      <c r="F50" s="1052"/>
      <c r="G50" s="1055">
        <v>20400</v>
      </c>
      <c r="H50" s="1052"/>
      <c r="I50" s="1055">
        <v>20390</v>
      </c>
      <c r="J50" s="85"/>
      <c r="K50" s="1032"/>
      <c r="L50" s="85"/>
      <c r="M50" s="83"/>
      <c r="N50" s="85"/>
      <c r="O50" s="1032"/>
      <c r="P50" s="85"/>
      <c r="Q50" s="1032"/>
      <c r="R50" s="85"/>
      <c r="S50" s="1032"/>
      <c r="T50" s="85"/>
      <c r="U50" s="1032"/>
      <c r="V50" s="85"/>
      <c r="W50" s="1032"/>
    </row>
    <row r="51" spans="1:23" ht="18.95" customHeight="1">
      <c r="A51" s="133" t="s">
        <v>39</v>
      </c>
      <c r="B51" s="133"/>
      <c r="C51" s="1039">
        <v>1151</v>
      </c>
      <c r="D51" s="1039"/>
      <c r="E51" s="1055">
        <v>1156</v>
      </c>
      <c r="F51" s="1052"/>
      <c r="G51" s="1055">
        <v>1154</v>
      </c>
      <c r="H51" s="1052"/>
      <c r="I51" s="1055">
        <v>1174</v>
      </c>
      <c r="J51" s="85"/>
      <c r="K51" s="85"/>
      <c r="L51" s="85"/>
      <c r="M51" s="83"/>
      <c r="N51" s="85"/>
      <c r="O51" s="85"/>
      <c r="P51" s="85"/>
      <c r="Q51" s="85"/>
      <c r="R51" s="85"/>
      <c r="S51" s="85"/>
      <c r="T51" s="85"/>
      <c r="U51" s="85"/>
      <c r="V51" s="85"/>
      <c r="W51" s="85"/>
    </row>
    <row r="52" spans="1:23" ht="18.95" customHeight="1">
      <c r="A52" s="133" t="s">
        <v>204</v>
      </c>
      <c r="B52" s="133"/>
      <c r="C52" s="1029">
        <v>320</v>
      </c>
      <c r="D52" s="1029"/>
      <c r="E52" s="1056">
        <v>204</v>
      </c>
      <c r="F52" s="1052"/>
      <c r="G52" s="1056">
        <v>163</v>
      </c>
      <c r="H52" s="1052"/>
      <c r="I52" s="1056">
        <v>103</v>
      </c>
      <c r="J52" s="85"/>
      <c r="K52" s="85"/>
      <c r="L52" s="85"/>
      <c r="M52" s="83"/>
      <c r="N52" s="85"/>
      <c r="O52" s="85"/>
      <c r="P52" s="85"/>
      <c r="Q52" s="85"/>
      <c r="R52" s="85"/>
      <c r="S52" s="85"/>
      <c r="T52" s="85"/>
      <c r="U52" s="85"/>
      <c r="V52" s="85"/>
      <c r="W52" s="85"/>
    </row>
    <row r="53" spans="1:23" ht="18.95" customHeight="1">
      <c r="A53" s="133" t="s">
        <v>38</v>
      </c>
      <c r="B53" s="133"/>
      <c r="C53" s="1047">
        <v>-2962</v>
      </c>
      <c r="D53" s="1287"/>
      <c r="E53" s="1056">
        <v>-3401</v>
      </c>
      <c r="F53" s="1052"/>
      <c r="G53" s="1056">
        <v>-3693</v>
      </c>
      <c r="H53" s="1052"/>
      <c r="I53" s="1056">
        <v>-4681</v>
      </c>
      <c r="K53" s="85"/>
      <c r="L53" s="85"/>
      <c r="M53" s="83"/>
      <c r="N53" s="85"/>
      <c r="O53" s="85"/>
      <c r="P53" s="85"/>
      <c r="Q53" s="85"/>
      <c r="R53" s="85"/>
      <c r="S53" s="85"/>
      <c r="T53" s="85"/>
      <c r="U53" s="85"/>
      <c r="V53" s="85"/>
      <c r="W53" s="85"/>
    </row>
    <row r="54" spans="1:23" ht="18.95" customHeight="1">
      <c r="A54" s="116" t="s">
        <v>158</v>
      </c>
      <c r="B54" s="116"/>
      <c r="C54" s="1029">
        <v>23158</v>
      </c>
      <c r="D54" s="1029"/>
      <c r="E54" s="1064">
        <v>22429</v>
      </c>
      <c r="F54" s="1052"/>
      <c r="G54" s="1064">
        <v>22027</v>
      </c>
      <c r="H54" s="1052"/>
      <c r="I54" s="1064">
        <v>20989</v>
      </c>
      <c r="J54" s="85"/>
      <c r="K54" s="85"/>
      <c r="L54" s="85"/>
      <c r="M54" s="83"/>
      <c r="N54" s="85"/>
      <c r="O54" s="85"/>
      <c r="P54" s="85"/>
      <c r="Q54" s="85"/>
      <c r="R54" s="85"/>
      <c r="S54" s="85"/>
      <c r="T54" s="85"/>
      <c r="U54" s="85"/>
      <c r="V54" s="85"/>
      <c r="W54" s="85"/>
    </row>
    <row r="55" spans="1:23" ht="18.95" customHeight="1">
      <c r="A55" s="116" t="s">
        <v>37</v>
      </c>
      <c r="B55" s="116"/>
      <c r="C55" s="1065">
        <v>351</v>
      </c>
      <c r="D55" s="1029"/>
      <c r="E55" s="1066">
        <v>340</v>
      </c>
      <c r="F55" s="1052"/>
      <c r="G55" s="1066">
        <v>339</v>
      </c>
      <c r="H55" s="1052"/>
      <c r="I55" s="1066">
        <v>340</v>
      </c>
      <c r="J55" s="85"/>
      <c r="K55" s="85"/>
      <c r="L55" s="85"/>
      <c r="M55" s="83"/>
      <c r="N55" s="85"/>
      <c r="O55" s="85"/>
      <c r="P55" s="85"/>
      <c r="Q55" s="85"/>
      <c r="R55" s="85"/>
      <c r="S55" s="85"/>
      <c r="T55" s="85"/>
      <c r="U55" s="85"/>
      <c r="V55" s="85"/>
      <c r="W55" s="85"/>
    </row>
    <row r="56" spans="1:23" ht="18.95" customHeight="1">
      <c r="A56" s="1067" t="s">
        <v>36</v>
      </c>
      <c r="B56" s="116"/>
      <c r="C56" s="1068">
        <v>23509</v>
      </c>
      <c r="D56" s="1029"/>
      <c r="E56" s="1064">
        <v>22769</v>
      </c>
      <c r="F56" s="1052"/>
      <c r="G56" s="1064">
        <v>22366</v>
      </c>
      <c r="H56" s="1052"/>
      <c r="I56" s="1064">
        <v>21329</v>
      </c>
      <c r="J56" s="85"/>
      <c r="K56" s="85"/>
      <c r="L56" s="85"/>
      <c r="M56" s="83"/>
      <c r="N56" s="85"/>
      <c r="O56" s="85"/>
      <c r="P56" s="85"/>
      <c r="Q56" s="85"/>
      <c r="R56" s="85"/>
      <c r="S56" s="85"/>
      <c r="T56" s="85"/>
      <c r="U56" s="85"/>
      <c r="V56" s="85"/>
      <c r="W56" s="85"/>
    </row>
    <row r="57" spans="1:23" ht="18.95" customHeight="1" thickBot="1">
      <c r="A57" s="109" t="s">
        <v>35</v>
      </c>
      <c r="B57" s="1301"/>
      <c r="C57" s="1069">
        <v>66336.283585401892</v>
      </c>
      <c r="D57" s="1029"/>
      <c r="E57" s="1070">
        <v>64130.600078496544</v>
      </c>
      <c r="F57" s="1052"/>
      <c r="G57" s="1070">
        <v>64249.238353006745</v>
      </c>
      <c r="H57" s="1052"/>
      <c r="I57" s="1070">
        <v>60665.330650970733</v>
      </c>
      <c r="J57" s="85"/>
      <c r="K57" s="85"/>
      <c r="L57" s="85"/>
      <c r="M57" s="83"/>
      <c r="N57" s="85"/>
      <c r="O57" s="85"/>
      <c r="P57" s="85"/>
      <c r="Q57" s="85"/>
      <c r="R57" s="85"/>
      <c r="S57" s="85"/>
      <c r="T57" s="85"/>
      <c r="U57" s="85"/>
      <c r="V57" s="85"/>
      <c r="W57" s="85"/>
    </row>
    <row r="58" spans="1:23" ht="18.95" customHeight="1" thickBot="1">
      <c r="A58" s="109" t="s">
        <v>90</v>
      </c>
      <c r="B58" s="1302"/>
      <c r="C58" s="1071">
        <v>908.8</v>
      </c>
      <c r="D58" s="1288"/>
      <c r="E58" s="1072">
        <v>905.7</v>
      </c>
      <c r="F58" s="1052"/>
      <c r="G58" s="1072">
        <v>904.6</v>
      </c>
      <c r="H58" s="1052"/>
      <c r="I58" s="1072">
        <v>904.4</v>
      </c>
      <c r="J58" s="85"/>
      <c r="K58" s="85"/>
      <c r="L58" s="85"/>
      <c r="M58" s="83"/>
      <c r="N58" s="85"/>
      <c r="O58" s="85"/>
      <c r="P58" s="85"/>
      <c r="Q58" s="85"/>
      <c r="R58" s="85"/>
      <c r="S58" s="85"/>
      <c r="T58" s="85"/>
      <c r="U58" s="85"/>
      <c r="V58" s="85"/>
      <c r="W58" s="85"/>
    </row>
    <row r="59" spans="1:23" ht="8.25" customHeight="1">
      <c r="A59" s="1073"/>
      <c r="B59" s="1073"/>
      <c r="C59" s="523"/>
      <c r="D59" s="523"/>
      <c r="E59" s="523"/>
      <c r="F59" s="523"/>
      <c r="G59" s="523"/>
      <c r="H59" s="523"/>
      <c r="I59" s="523"/>
      <c r="J59" s="85"/>
      <c r="K59" s="85"/>
      <c r="L59" s="85"/>
      <c r="M59" s="83"/>
      <c r="N59" s="85"/>
      <c r="O59" s="85"/>
      <c r="P59" s="85"/>
      <c r="Q59" s="85"/>
      <c r="R59" s="85"/>
      <c r="S59" s="85"/>
      <c r="T59" s="85"/>
      <c r="U59" s="85"/>
      <c r="V59" s="85"/>
      <c r="W59" s="85"/>
    </row>
    <row r="60" spans="1:23" ht="14.25" customHeight="1">
      <c r="A60" s="1420"/>
      <c r="B60" s="1420"/>
      <c r="C60" s="1420"/>
      <c r="D60" s="1420"/>
      <c r="E60" s="1420"/>
      <c r="F60" s="1420"/>
      <c r="G60" s="1420"/>
      <c r="H60" s="1420"/>
      <c r="I60" s="1420"/>
    </row>
    <row r="61" spans="1:23">
      <c r="A61" s="1074"/>
      <c r="B61" s="1074"/>
      <c r="C61" s="1075"/>
      <c r="D61" s="1075"/>
      <c r="E61" s="1075"/>
      <c r="F61" s="1074"/>
      <c r="G61" s="1074"/>
      <c r="H61" s="1074"/>
      <c r="I61" s="1074"/>
    </row>
  </sheetData>
  <mergeCells count="1">
    <mergeCell ref="A60:I60"/>
  </mergeCells>
  <printOptions horizontalCentered="1"/>
  <pageMargins left="0.51181102362204722" right="0.51181102362204722" top="0.51181102362204722" bottom="0.51181102362204722" header="0.51181102362204722" footer="0.51181102362204722"/>
  <pageSetup scale="48" firstPageNumber="2" fitToHeight="0" orientation="landscape" useFirstPageNumber="1" r:id="rId1"/>
  <headerFooter>
    <oddFooter>&amp;R&amp;"Helvetica,Regular"&amp;16BCE Supplementary Financial Information - Third Quarter 2021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M163"/>
  <sheetViews>
    <sheetView view="pageBreakPreview" zoomScaleNormal="70" zoomScaleSheetLayoutView="100" workbookViewId="0">
      <selection activeCell="L31" sqref="L31"/>
    </sheetView>
  </sheetViews>
  <sheetFormatPr baseColWidth="10" defaultColWidth="9.140625" defaultRowHeight="16.5"/>
  <cols>
    <col min="1" max="1" width="115.140625" style="142" customWidth="1"/>
    <col min="2" max="2" width="16.7109375" style="63" customWidth="1"/>
    <col min="3" max="3" width="1.85546875" style="63" customWidth="1"/>
    <col min="4" max="4" width="16.7109375" style="63" customWidth="1"/>
    <col min="5" max="5" width="2" style="63" customWidth="1"/>
    <col min="6" max="6" width="16.7109375" style="63" customWidth="1"/>
    <col min="7" max="7" width="2" style="63" customWidth="1"/>
    <col min="8" max="8" width="16.7109375" style="63" customWidth="1"/>
    <col min="9" max="9" width="1.85546875" style="142" customWidth="1"/>
    <col min="10" max="10" width="16.7109375" style="142" customWidth="1"/>
    <col min="11" max="11" width="1.85546875" style="142" customWidth="1"/>
    <col min="12" max="12" width="16.7109375" style="142" customWidth="1"/>
    <col min="13" max="13" width="1.5703125" style="142" customWidth="1"/>
    <col min="14" max="16384" width="9.140625" style="142"/>
  </cols>
  <sheetData>
    <row r="1" spans="1:13" ht="20.25">
      <c r="A1" s="1076"/>
      <c r="F1" s="211"/>
      <c r="H1" s="231"/>
      <c r="I1" s="183"/>
      <c r="J1" s="183"/>
      <c r="K1" s="183"/>
      <c r="L1" s="211" t="s">
        <v>26</v>
      </c>
      <c r="M1" s="231"/>
    </row>
    <row r="2" spans="1:13" ht="20.25">
      <c r="A2" s="1076"/>
      <c r="F2" s="279"/>
      <c r="H2" s="231"/>
      <c r="I2" s="183"/>
      <c r="J2" s="183"/>
      <c r="K2" s="183"/>
      <c r="L2" s="279" t="s">
        <v>197</v>
      </c>
      <c r="M2" s="231"/>
    </row>
    <row r="3" spans="1:13" ht="24.75" customHeight="1" thickBot="1">
      <c r="A3" s="1076"/>
      <c r="B3" s="231"/>
      <c r="C3" s="231"/>
      <c r="D3" s="231"/>
      <c r="E3" s="231"/>
      <c r="F3" s="231"/>
      <c r="G3" s="231"/>
      <c r="H3" s="231"/>
      <c r="I3" s="183"/>
      <c r="J3" s="183"/>
      <c r="K3" s="183"/>
      <c r="L3" s="183"/>
      <c r="M3" s="183"/>
    </row>
    <row r="4" spans="1:13" ht="18" customHeight="1" thickTop="1">
      <c r="A4" s="584"/>
      <c r="B4" s="1077" t="s">
        <v>155</v>
      </c>
      <c r="C4" s="1078"/>
      <c r="D4" s="1079" t="s">
        <v>155</v>
      </c>
      <c r="E4" s="584"/>
      <c r="F4" s="575"/>
      <c r="G4" s="196"/>
      <c r="H4" s="1077" t="s">
        <v>248</v>
      </c>
      <c r="I4" s="1078"/>
      <c r="J4" s="1079" t="s">
        <v>248</v>
      </c>
      <c r="K4" s="584"/>
      <c r="L4" s="575"/>
      <c r="M4" s="183"/>
    </row>
    <row r="5" spans="1:13" ht="18" customHeight="1" thickBot="1">
      <c r="A5" s="1080" t="s">
        <v>81</v>
      </c>
      <c r="B5" s="1081">
        <v>2021</v>
      </c>
      <c r="C5" s="589"/>
      <c r="D5" s="1082">
        <v>2020</v>
      </c>
      <c r="E5" s="1079"/>
      <c r="F5" s="590" t="s">
        <v>33</v>
      </c>
      <c r="G5" s="196"/>
      <c r="H5" s="1081">
        <v>2021</v>
      </c>
      <c r="I5" s="589"/>
      <c r="J5" s="1082">
        <v>2020</v>
      </c>
      <c r="K5" s="1079"/>
      <c r="L5" s="590" t="s">
        <v>33</v>
      </c>
      <c r="M5" s="203"/>
    </row>
    <row r="6" spans="1:13" ht="6.75" customHeight="1">
      <c r="A6" s="583"/>
      <c r="B6" s="1083"/>
      <c r="C6" s="584"/>
      <c r="D6" s="584"/>
      <c r="E6" s="574"/>
      <c r="F6" s="574"/>
      <c r="G6" s="231"/>
      <c r="H6" s="1083"/>
      <c r="I6" s="584"/>
      <c r="J6" s="584"/>
      <c r="K6" s="574"/>
      <c r="L6" s="574"/>
      <c r="M6" s="68"/>
    </row>
    <row r="7" spans="1:13" ht="22.5" customHeight="1">
      <c r="A7" s="601" t="s">
        <v>213</v>
      </c>
      <c r="B7" s="1084">
        <v>813</v>
      </c>
      <c r="C7" s="1085"/>
      <c r="D7" s="1086">
        <v>734</v>
      </c>
      <c r="E7" s="1087"/>
      <c r="F7" s="1088">
        <v>79</v>
      </c>
      <c r="G7" s="342"/>
      <c r="H7" s="1084">
        <v>2234</v>
      </c>
      <c r="I7" s="1085"/>
      <c r="J7" s="1086">
        <v>1752</v>
      </c>
      <c r="K7" s="650"/>
      <c r="L7" s="1088">
        <v>482</v>
      </c>
      <c r="M7" s="216"/>
    </row>
    <row r="8" spans="1:13" ht="39" customHeight="1">
      <c r="A8" s="1089" t="s">
        <v>220</v>
      </c>
      <c r="B8" s="1084"/>
      <c r="C8" s="1090"/>
      <c r="D8" s="1087"/>
      <c r="E8" s="1087"/>
      <c r="F8" s="1087"/>
      <c r="G8" s="342"/>
      <c r="H8" s="1084"/>
      <c r="I8" s="649"/>
      <c r="J8" s="1087"/>
      <c r="K8" s="650"/>
      <c r="L8" s="650"/>
      <c r="M8" s="216"/>
    </row>
    <row r="9" spans="1:13" ht="18" customHeight="1">
      <c r="A9" s="1091" t="s">
        <v>23</v>
      </c>
      <c r="B9" s="1092">
        <v>50</v>
      </c>
      <c r="C9" s="1090"/>
      <c r="D9" s="1086">
        <v>26</v>
      </c>
      <c r="E9" s="1087"/>
      <c r="F9" s="1086">
        <v>24</v>
      </c>
      <c r="G9" s="1093"/>
      <c r="H9" s="1092">
        <v>146</v>
      </c>
      <c r="I9" s="649"/>
      <c r="J9" s="1086">
        <v>64</v>
      </c>
      <c r="K9" s="650"/>
      <c r="L9" s="1086">
        <v>82</v>
      </c>
      <c r="M9" s="216"/>
    </row>
    <row r="10" spans="1:13" ht="18" customHeight="1">
      <c r="A10" s="1091" t="s">
        <v>22</v>
      </c>
      <c r="B10" s="1092">
        <v>1147</v>
      </c>
      <c r="C10" s="1090"/>
      <c r="D10" s="1086">
        <v>1108</v>
      </c>
      <c r="E10" s="1087"/>
      <c r="F10" s="1086">
        <v>39</v>
      </c>
      <c r="G10" s="1093"/>
      <c r="H10" s="1092">
        <v>3433</v>
      </c>
      <c r="I10" s="649"/>
      <c r="J10" s="1086">
        <v>3299</v>
      </c>
      <c r="K10" s="650"/>
      <c r="L10" s="1086">
        <v>134</v>
      </c>
      <c r="M10" s="216"/>
    </row>
    <row r="11" spans="1:13" ht="18" customHeight="1">
      <c r="A11" s="1091" t="s">
        <v>151</v>
      </c>
      <c r="B11" s="1092">
        <v>70</v>
      </c>
      <c r="C11" s="1090"/>
      <c r="D11" s="1086">
        <v>77</v>
      </c>
      <c r="E11" s="1087"/>
      <c r="F11" s="1086">
        <v>-7</v>
      </c>
      <c r="G11" s="1093"/>
      <c r="H11" s="1094">
        <v>217</v>
      </c>
      <c r="I11" s="649"/>
      <c r="J11" s="1086">
        <v>239</v>
      </c>
      <c r="K11" s="650"/>
      <c r="L11" s="1095">
        <v>-22</v>
      </c>
      <c r="M11" s="216"/>
    </row>
    <row r="12" spans="1:13" ht="18" customHeight="1">
      <c r="A12" s="1091" t="s">
        <v>20</v>
      </c>
      <c r="B12" s="1092">
        <v>268</v>
      </c>
      <c r="C12" s="1090"/>
      <c r="D12" s="1086">
        <v>273</v>
      </c>
      <c r="E12" s="1087"/>
      <c r="F12" s="1086">
        <v>-5</v>
      </c>
      <c r="G12" s="1093"/>
      <c r="H12" s="1092">
        <v>794</v>
      </c>
      <c r="I12" s="649"/>
      <c r="J12" s="1086">
        <v>818</v>
      </c>
      <c r="K12" s="650"/>
      <c r="L12" s="1086">
        <v>-24</v>
      </c>
      <c r="M12" s="216"/>
    </row>
    <row r="13" spans="1:13" ht="18" customHeight="1">
      <c r="A13" s="1096" t="s">
        <v>219</v>
      </c>
      <c r="B13" s="1092">
        <v>0</v>
      </c>
      <c r="C13" s="1090"/>
      <c r="D13" s="1086">
        <v>4</v>
      </c>
      <c r="E13" s="1087"/>
      <c r="F13" s="1086">
        <v>-4</v>
      </c>
      <c r="G13" s="1093"/>
      <c r="H13" s="1092">
        <v>167</v>
      </c>
      <c r="I13" s="649"/>
      <c r="J13" s="1086">
        <v>460</v>
      </c>
      <c r="K13" s="650"/>
      <c r="L13" s="1086">
        <v>-293</v>
      </c>
      <c r="M13" s="216"/>
    </row>
    <row r="14" spans="1:13" ht="18" customHeight="1">
      <c r="A14" s="1091" t="s">
        <v>19</v>
      </c>
      <c r="B14" s="1092">
        <v>306</v>
      </c>
      <c r="C14" s="1090"/>
      <c r="D14" s="1086">
        <v>262</v>
      </c>
      <c r="E14" s="1087"/>
      <c r="F14" s="1086">
        <v>44</v>
      </c>
      <c r="G14" s="1093"/>
      <c r="H14" s="1092">
        <v>795</v>
      </c>
      <c r="I14" s="649"/>
      <c r="J14" s="1086">
        <v>601</v>
      </c>
      <c r="K14" s="650"/>
      <c r="L14" s="1086">
        <v>194</v>
      </c>
      <c r="M14" s="216"/>
    </row>
    <row r="15" spans="1:13" ht="18" customHeight="1">
      <c r="A15" s="1091" t="s">
        <v>18</v>
      </c>
      <c r="B15" s="1092">
        <v>-64</v>
      </c>
      <c r="C15" s="1090"/>
      <c r="D15" s="1086">
        <v>-69</v>
      </c>
      <c r="E15" s="1087"/>
      <c r="F15" s="1086">
        <v>5</v>
      </c>
      <c r="G15" s="1093"/>
      <c r="H15" s="1092">
        <v>-213</v>
      </c>
      <c r="I15" s="649"/>
      <c r="J15" s="1086">
        <v>-219</v>
      </c>
      <c r="K15" s="650"/>
      <c r="L15" s="1086">
        <v>6</v>
      </c>
      <c r="M15" s="216"/>
    </row>
    <row r="16" spans="1:13" ht="18" customHeight="1">
      <c r="A16" s="1091" t="s">
        <v>17</v>
      </c>
      <c r="B16" s="1092">
        <v>-16</v>
      </c>
      <c r="C16" s="1090"/>
      <c r="D16" s="1086">
        <v>-15</v>
      </c>
      <c r="E16" s="1087"/>
      <c r="F16" s="1086">
        <v>-1</v>
      </c>
      <c r="G16" s="1093"/>
      <c r="H16" s="1092">
        <v>-47</v>
      </c>
      <c r="I16" s="649"/>
      <c r="J16" s="1086">
        <v>-44</v>
      </c>
      <c r="K16" s="650"/>
      <c r="L16" s="1086">
        <v>-3</v>
      </c>
      <c r="M16" s="216"/>
    </row>
    <row r="17" spans="1:13" ht="18" customHeight="1">
      <c r="A17" s="1091" t="s">
        <v>16</v>
      </c>
      <c r="B17" s="1092">
        <v>-31</v>
      </c>
      <c r="C17" s="1090"/>
      <c r="D17" s="1086">
        <v>-11</v>
      </c>
      <c r="E17" s="1087"/>
      <c r="F17" s="1086">
        <v>-20</v>
      </c>
      <c r="G17" s="1093"/>
      <c r="H17" s="1092">
        <v>-153</v>
      </c>
      <c r="I17" s="649"/>
      <c r="J17" s="1086">
        <v>-59</v>
      </c>
      <c r="K17" s="650"/>
      <c r="L17" s="1086">
        <v>-94</v>
      </c>
      <c r="M17" s="216"/>
    </row>
    <row r="18" spans="1:13" ht="18" customHeight="1">
      <c r="A18" s="1091" t="s">
        <v>15</v>
      </c>
      <c r="B18" s="1092">
        <v>-352</v>
      </c>
      <c r="C18" s="1090"/>
      <c r="D18" s="1086">
        <v>-321</v>
      </c>
      <c r="E18" s="1087"/>
      <c r="F18" s="1086">
        <v>-31</v>
      </c>
      <c r="G18" s="1093"/>
      <c r="H18" s="1092">
        <v>-888</v>
      </c>
      <c r="I18" s="649"/>
      <c r="J18" s="1086">
        <v>-877</v>
      </c>
      <c r="K18" s="650"/>
      <c r="L18" s="1086">
        <v>-11</v>
      </c>
      <c r="M18" s="216"/>
    </row>
    <row r="19" spans="1:13" ht="18" customHeight="1">
      <c r="A19" s="1096" t="s">
        <v>14</v>
      </c>
      <c r="B19" s="1092">
        <v>-407</v>
      </c>
      <c r="C19" s="1090"/>
      <c r="D19" s="1086">
        <v>-236</v>
      </c>
      <c r="E19" s="1087"/>
      <c r="F19" s="1086">
        <v>-171</v>
      </c>
      <c r="G19" s="1093"/>
      <c r="H19" s="1092">
        <v>-611</v>
      </c>
      <c r="I19" s="649"/>
      <c r="J19" s="1086">
        <v>-463</v>
      </c>
      <c r="K19" s="650"/>
      <c r="L19" s="1086">
        <v>-148</v>
      </c>
      <c r="M19" s="216"/>
    </row>
    <row r="20" spans="1:13" ht="18" customHeight="1">
      <c r="A20" s="1096" t="s">
        <v>156</v>
      </c>
      <c r="B20" s="1092">
        <v>0</v>
      </c>
      <c r="C20" s="1090"/>
      <c r="D20" s="1086">
        <v>-13</v>
      </c>
      <c r="E20" s="1087"/>
      <c r="F20" s="1086">
        <v>13</v>
      </c>
      <c r="G20" s="1093"/>
      <c r="H20" s="1092">
        <v>-6</v>
      </c>
      <c r="I20" s="649"/>
      <c r="J20" s="1086">
        <v>-33</v>
      </c>
      <c r="K20" s="650"/>
      <c r="L20" s="1086">
        <v>27</v>
      </c>
      <c r="M20" s="216"/>
    </row>
    <row r="21" spans="1:13" ht="18" customHeight="1">
      <c r="A21" s="1096" t="s">
        <v>227</v>
      </c>
      <c r="B21" s="1092">
        <v>53</v>
      </c>
      <c r="C21" s="1090"/>
      <c r="D21" s="1086">
        <v>178</v>
      </c>
      <c r="E21" s="1087"/>
      <c r="F21" s="1086">
        <v>-125</v>
      </c>
      <c r="G21" s="1093"/>
      <c r="H21" s="1092">
        <v>299</v>
      </c>
      <c r="I21" s="649"/>
      <c r="J21" s="1086">
        <v>572</v>
      </c>
      <c r="K21" s="650"/>
      <c r="L21" s="1086">
        <v>-273</v>
      </c>
      <c r="M21" s="216"/>
    </row>
    <row r="22" spans="1:13" ht="18" customHeight="1">
      <c r="A22" s="1096" t="s">
        <v>228</v>
      </c>
      <c r="B22" s="1092">
        <v>-92</v>
      </c>
      <c r="C22" s="1090"/>
      <c r="D22" s="1086">
        <v>-322</v>
      </c>
      <c r="E22" s="1087"/>
      <c r="F22" s="1086">
        <v>230</v>
      </c>
      <c r="G22" s="1093"/>
      <c r="H22" s="1092">
        <v>-244</v>
      </c>
      <c r="I22" s="649"/>
      <c r="J22" s="1086">
        <v>-548</v>
      </c>
      <c r="K22" s="650"/>
      <c r="L22" s="1086">
        <v>304</v>
      </c>
      <c r="M22" s="216"/>
    </row>
    <row r="23" spans="1:13" ht="18" customHeight="1">
      <c r="A23" s="1096" t="s">
        <v>13</v>
      </c>
      <c r="B23" s="1092">
        <v>29</v>
      </c>
      <c r="C23" s="1090"/>
      <c r="D23" s="1086">
        <v>420</v>
      </c>
      <c r="E23" s="1087"/>
      <c r="F23" s="1086">
        <v>-391</v>
      </c>
      <c r="G23" s="1093"/>
      <c r="H23" s="1092">
        <v>342</v>
      </c>
      <c r="I23" s="1090"/>
      <c r="J23" s="1086">
        <v>507</v>
      </c>
      <c r="K23" s="1087"/>
      <c r="L23" s="1086">
        <v>-165</v>
      </c>
      <c r="M23" s="216"/>
    </row>
    <row r="24" spans="1:13" ht="18" customHeight="1" thickBot="1">
      <c r="A24" s="1096" t="s">
        <v>215</v>
      </c>
      <c r="B24" s="1092">
        <v>0</v>
      </c>
      <c r="C24" s="1085"/>
      <c r="D24" s="1087">
        <v>15</v>
      </c>
      <c r="E24" s="1087"/>
      <c r="F24" s="1086">
        <v>-15</v>
      </c>
      <c r="G24" s="1093"/>
      <c r="H24" s="1092">
        <v>0</v>
      </c>
      <c r="I24" s="1085"/>
      <c r="J24" s="1086">
        <v>54</v>
      </c>
      <c r="K24" s="1087"/>
      <c r="L24" s="1086">
        <v>-54</v>
      </c>
      <c r="M24" s="216"/>
    </row>
    <row r="25" spans="1:13" ht="18" customHeight="1">
      <c r="A25" s="1097" t="s">
        <v>12</v>
      </c>
      <c r="B25" s="1098">
        <v>1774</v>
      </c>
      <c r="C25" s="1099"/>
      <c r="D25" s="1101">
        <v>2110</v>
      </c>
      <c r="E25" s="1087"/>
      <c r="F25" s="1101">
        <v>-336</v>
      </c>
      <c r="G25" s="342"/>
      <c r="H25" s="1098">
        <v>6265</v>
      </c>
      <c r="I25" s="1099"/>
      <c r="J25" s="1100">
        <v>6123</v>
      </c>
      <c r="K25" s="1087"/>
      <c r="L25" s="1101">
        <v>142</v>
      </c>
      <c r="M25" s="216"/>
    </row>
    <row r="26" spans="1:13" ht="18" customHeight="1">
      <c r="A26" s="1096" t="s">
        <v>11</v>
      </c>
      <c r="B26" s="1092">
        <v>-1159</v>
      </c>
      <c r="C26" s="1090"/>
      <c r="D26" s="1086">
        <v>-1031</v>
      </c>
      <c r="E26" s="1087"/>
      <c r="F26" s="1086">
        <v>-128</v>
      </c>
      <c r="G26" s="1093"/>
      <c r="H26" s="1092">
        <v>-3378</v>
      </c>
      <c r="I26" s="1090"/>
      <c r="J26" s="1086">
        <v>-2708</v>
      </c>
      <c r="K26" s="1087"/>
      <c r="L26" s="1086">
        <v>-670</v>
      </c>
      <c r="M26" s="216"/>
    </row>
    <row r="27" spans="1:13" ht="18" customHeight="1">
      <c r="A27" s="1096" t="s">
        <v>10</v>
      </c>
      <c r="B27" s="1092">
        <v>-31</v>
      </c>
      <c r="C27" s="1090"/>
      <c r="D27" s="1086">
        <v>-32</v>
      </c>
      <c r="E27" s="1087"/>
      <c r="F27" s="1086">
        <v>1</v>
      </c>
      <c r="G27" s="1093"/>
      <c r="H27" s="1092">
        <v>-93</v>
      </c>
      <c r="I27" s="1090"/>
      <c r="J27" s="1086">
        <v>-101</v>
      </c>
      <c r="K27" s="1087"/>
      <c r="L27" s="1086">
        <v>8</v>
      </c>
      <c r="M27" s="216"/>
    </row>
    <row r="28" spans="1:13" ht="18" customHeight="1">
      <c r="A28" s="1096" t="s">
        <v>152</v>
      </c>
      <c r="B28" s="1092">
        <v>-13</v>
      </c>
      <c r="C28" s="1090"/>
      <c r="D28" s="1086">
        <v>-11</v>
      </c>
      <c r="E28" s="1087"/>
      <c r="F28" s="1086">
        <v>-2</v>
      </c>
      <c r="G28" s="1093"/>
      <c r="H28" s="1092">
        <v>-41</v>
      </c>
      <c r="I28" s="1090"/>
      <c r="J28" s="1086">
        <v>-37</v>
      </c>
      <c r="K28" s="1087"/>
      <c r="L28" s="1086">
        <v>-4</v>
      </c>
      <c r="M28" s="216"/>
    </row>
    <row r="29" spans="1:13" ht="18" customHeight="1">
      <c r="A29" s="1096" t="s">
        <v>156</v>
      </c>
      <c r="B29" s="1092">
        <v>0</v>
      </c>
      <c r="C29" s="1087"/>
      <c r="D29" s="1086">
        <v>13</v>
      </c>
      <c r="E29" s="1087"/>
      <c r="F29" s="1086">
        <v>-13</v>
      </c>
      <c r="G29" s="1093"/>
      <c r="H29" s="1092">
        <v>6</v>
      </c>
      <c r="I29" s="1087"/>
      <c r="J29" s="1086">
        <v>33</v>
      </c>
      <c r="K29" s="1087"/>
      <c r="L29" s="1086">
        <v>-27</v>
      </c>
      <c r="M29" s="216"/>
    </row>
    <row r="30" spans="1:13" ht="18.75" thickBot="1">
      <c r="A30" s="1096" t="s">
        <v>216</v>
      </c>
      <c r="B30" s="1092">
        <v>0</v>
      </c>
      <c r="C30" s="1102"/>
      <c r="D30" s="1086">
        <v>-15</v>
      </c>
      <c r="E30" s="1087"/>
      <c r="F30" s="1086">
        <v>15</v>
      </c>
      <c r="G30" s="342"/>
      <c r="H30" s="1092">
        <v>0</v>
      </c>
      <c r="I30" s="1102"/>
      <c r="J30" s="1086">
        <v>-54</v>
      </c>
      <c r="K30" s="1087"/>
      <c r="L30" s="1086">
        <v>54</v>
      </c>
      <c r="M30" s="216"/>
    </row>
    <row r="31" spans="1:13" ht="18" customHeight="1">
      <c r="A31" s="1103" t="s">
        <v>162</v>
      </c>
      <c r="B31" s="1098">
        <v>571</v>
      </c>
      <c r="C31" s="1104"/>
      <c r="D31" s="1101">
        <v>1034</v>
      </c>
      <c r="E31" s="650"/>
      <c r="F31" s="1101">
        <v>-463</v>
      </c>
      <c r="G31" s="1093"/>
      <c r="H31" s="1098">
        <v>2759</v>
      </c>
      <c r="I31" s="1104"/>
      <c r="J31" s="1101">
        <v>3256</v>
      </c>
      <c r="K31" s="650"/>
      <c r="L31" s="1101">
        <v>-497</v>
      </c>
      <c r="M31" s="216"/>
    </row>
    <row r="32" spans="1:13" ht="18" customHeight="1">
      <c r="A32" s="1096" t="s">
        <v>216</v>
      </c>
      <c r="B32" s="1092">
        <v>0</v>
      </c>
      <c r="C32" s="649"/>
      <c r="D32" s="1086">
        <v>15</v>
      </c>
      <c r="E32" s="650"/>
      <c r="F32" s="1086">
        <v>-15</v>
      </c>
      <c r="G32" s="1093"/>
      <c r="H32" s="1092">
        <v>0</v>
      </c>
      <c r="I32" s="649"/>
      <c r="J32" s="1086">
        <v>54</v>
      </c>
      <c r="K32" s="650"/>
      <c r="L32" s="1086">
        <v>-54</v>
      </c>
      <c r="M32" s="216"/>
    </row>
    <row r="33" spans="1:13" ht="18" customHeight="1">
      <c r="A33" s="1096" t="s">
        <v>9</v>
      </c>
      <c r="B33" s="1092">
        <v>-1</v>
      </c>
      <c r="C33" s="649"/>
      <c r="D33" s="1086">
        <v>0</v>
      </c>
      <c r="E33" s="650"/>
      <c r="F33" s="1086">
        <v>-1</v>
      </c>
      <c r="G33" s="1093"/>
      <c r="H33" s="1092">
        <v>-12</v>
      </c>
      <c r="I33" s="649"/>
      <c r="J33" s="1086">
        <v>-23</v>
      </c>
      <c r="K33" s="650"/>
      <c r="L33" s="1086">
        <v>11</v>
      </c>
      <c r="M33" s="216"/>
    </row>
    <row r="34" spans="1:13" s="1106" customFormat="1" ht="18" customHeight="1">
      <c r="A34" s="1096" t="s">
        <v>156</v>
      </c>
      <c r="B34" s="1092">
        <v>0</v>
      </c>
      <c r="C34" s="1090"/>
      <c r="D34" s="1086">
        <v>-13</v>
      </c>
      <c r="E34" s="1087"/>
      <c r="F34" s="1086">
        <v>13</v>
      </c>
      <c r="G34" s="1105"/>
      <c r="H34" s="1092">
        <v>-6</v>
      </c>
      <c r="I34" s="1090"/>
      <c r="J34" s="1086">
        <v>-33</v>
      </c>
      <c r="K34" s="1087"/>
      <c r="L34" s="1086">
        <v>27</v>
      </c>
      <c r="M34" s="328"/>
    </row>
    <row r="35" spans="1:13" s="1108" customFormat="1" ht="18">
      <c r="A35" s="1096" t="s">
        <v>166</v>
      </c>
      <c r="B35" s="1092">
        <v>-3</v>
      </c>
      <c r="C35" s="1090"/>
      <c r="D35" s="1086">
        <v>-85</v>
      </c>
      <c r="E35" s="1087"/>
      <c r="F35" s="1086">
        <v>82</v>
      </c>
      <c r="G35" s="1105"/>
      <c r="H35" s="1092">
        <v>-3</v>
      </c>
      <c r="I35" s="1090"/>
      <c r="J35" s="1086">
        <v>-86</v>
      </c>
      <c r="K35" s="1087"/>
      <c r="L35" s="1086">
        <v>83</v>
      </c>
      <c r="M35" s="1107"/>
    </row>
    <row r="36" spans="1:13" s="1108" customFormat="1" ht="18">
      <c r="A36" s="1096" t="s">
        <v>301</v>
      </c>
      <c r="B36" s="1092">
        <v>-415</v>
      </c>
      <c r="C36" s="1090"/>
      <c r="D36" s="1086">
        <v>0</v>
      </c>
      <c r="E36" s="1087"/>
      <c r="F36" s="1086">
        <v>-415</v>
      </c>
      <c r="G36" s="1105"/>
      <c r="H36" s="1092">
        <v>-415</v>
      </c>
      <c r="I36" s="1090"/>
      <c r="J36" s="1086">
        <v>0</v>
      </c>
      <c r="K36" s="1087"/>
      <c r="L36" s="1086">
        <v>-415</v>
      </c>
      <c r="M36" s="1107"/>
    </row>
    <row r="37" spans="1:13" s="1108" customFormat="1" ht="18">
      <c r="A37" s="1096" t="s">
        <v>8</v>
      </c>
      <c r="B37" s="1092">
        <v>-11</v>
      </c>
      <c r="C37" s="1090"/>
      <c r="D37" s="1086">
        <v>-49</v>
      </c>
      <c r="E37" s="1087"/>
      <c r="F37" s="1086">
        <v>38</v>
      </c>
      <c r="G37" s="1105"/>
      <c r="H37" s="1092">
        <v>-49</v>
      </c>
      <c r="I37" s="1090"/>
      <c r="J37" s="1086">
        <v>-67</v>
      </c>
      <c r="K37" s="1087"/>
      <c r="L37" s="1086">
        <v>18</v>
      </c>
      <c r="M37" s="1107"/>
    </row>
    <row r="38" spans="1:13" s="1108" customFormat="1" ht="18" customHeight="1">
      <c r="A38" s="1096" t="s">
        <v>242</v>
      </c>
      <c r="B38" s="1092">
        <v>0</v>
      </c>
      <c r="C38" s="1090"/>
      <c r="D38" s="1086">
        <v>-6</v>
      </c>
      <c r="E38" s="1087"/>
      <c r="F38" s="1086">
        <v>6</v>
      </c>
      <c r="G38" s="1105"/>
      <c r="H38" s="1092">
        <v>0</v>
      </c>
      <c r="I38" s="1090"/>
      <c r="J38" s="1086">
        <v>-21</v>
      </c>
      <c r="K38" s="1087"/>
      <c r="L38" s="1086">
        <v>21</v>
      </c>
      <c r="M38" s="1107"/>
    </row>
    <row r="39" spans="1:13" ht="18" customHeight="1">
      <c r="A39" s="1096" t="s">
        <v>302</v>
      </c>
      <c r="B39" s="1092">
        <v>-322</v>
      </c>
      <c r="C39" s="649"/>
      <c r="D39" s="1086">
        <v>317</v>
      </c>
      <c r="E39" s="650"/>
      <c r="F39" s="1086">
        <v>-639</v>
      </c>
      <c r="G39" s="1105"/>
      <c r="H39" s="1092">
        <v>-368</v>
      </c>
      <c r="I39" s="649"/>
      <c r="J39" s="1086">
        <v>-1117</v>
      </c>
      <c r="K39" s="650"/>
      <c r="L39" s="1086">
        <v>749</v>
      </c>
      <c r="M39" s="216"/>
    </row>
    <row r="40" spans="1:13" ht="18" customHeight="1">
      <c r="A40" s="1096" t="s">
        <v>287</v>
      </c>
      <c r="B40" s="1092">
        <v>-7</v>
      </c>
      <c r="C40" s="649"/>
      <c r="D40" s="1086">
        <v>-23</v>
      </c>
      <c r="E40" s="650"/>
      <c r="F40" s="1086">
        <v>16</v>
      </c>
      <c r="G40" s="1093"/>
      <c r="H40" s="1092">
        <v>-20</v>
      </c>
      <c r="I40" s="649"/>
      <c r="J40" s="1086">
        <v>-23</v>
      </c>
      <c r="K40" s="650"/>
      <c r="L40" s="1086">
        <v>3</v>
      </c>
      <c r="M40" s="216"/>
    </row>
    <row r="41" spans="1:13" ht="18" customHeight="1">
      <c r="A41" s="1096" t="s">
        <v>7</v>
      </c>
      <c r="B41" s="1092">
        <v>1570</v>
      </c>
      <c r="C41" s="649"/>
      <c r="D41" s="1086">
        <v>750</v>
      </c>
      <c r="E41" s="650"/>
      <c r="F41" s="1086">
        <v>820</v>
      </c>
      <c r="G41" s="1093"/>
      <c r="H41" s="1092">
        <v>4985</v>
      </c>
      <c r="I41" s="649"/>
      <c r="J41" s="1086">
        <v>6006</v>
      </c>
      <c r="K41" s="650"/>
      <c r="L41" s="1086">
        <v>-1021</v>
      </c>
      <c r="M41" s="216"/>
    </row>
    <row r="42" spans="1:13" ht="18" customHeight="1">
      <c r="A42" s="1096" t="s">
        <v>6</v>
      </c>
      <c r="B42" s="1092">
        <v>-249</v>
      </c>
      <c r="C42" s="649"/>
      <c r="D42" s="1086">
        <v>-979</v>
      </c>
      <c r="E42" s="650"/>
      <c r="F42" s="1086">
        <v>730</v>
      </c>
      <c r="G42" s="1093"/>
      <c r="H42" s="1092">
        <v>-2516</v>
      </c>
      <c r="I42" s="649"/>
      <c r="J42" s="1086">
        <v>-3909</v>
      </c>
      <c r="K42" s="650"/>
      <c r="L42" s="1086">
        <v>1393</v>
      </c>
      <c r="M42" s="216"/>
    </row>
    <row r="43" spans="1:13" ht="18" customHeight="1">
      <c r="A43" s="1096" t="s">
        <v>4</v>
      </c>
      <c r="B43" s="1092">
        <v>172</v>
      </c>
      <c r="C43" s="649"/>
      <c r="D43" s="1086">
        <v>0</v>
      </c>
      <c r="E43" s="650"/>
      <c r="F43" s="1086">
        <v>172</v>
      </c>
      <c r="G43" s="1093"/>
      <c r="H43" s="1092">
        <v>245</v>
      </c>
      <c r="I43" s="649"/>
      <c r="J43" s="1086">
        <v>22</v>
      </c>
      <c r="K43" s="650"/>
      <c r="L43" s="1086">
        <v>223</v>
      </c>
      <c r="M43" s="216"/>
    </row>
    <row r="44" spans="1:13" ht="18" customHeight="1">
      <c r="A44" s="1096" t="s">
        <v>203</v>
      </c>
      <c r="B44" s="1092">
        <v>-83</v>
      </c>
      <c r="C44" s="649"/>
      <c r="D44" s="1086">
        <v>-40</v>
      </c>
      <c r="E44" s="650"/>
      <c r="F44" s="1086">
        <v>-43</v>
      </c>
      <c r="G44" s="1093"/>
      <c r="H44" s="1092">
        <v>-245</v>
      </c>
      <c r="I44" s="649"/>
      <c r="J44" s="1086">
        <v>-209</v>
      </c>
      <c r="K44" s="650"/>
      <c r="L44" s="1086">
        <v>-36</v>
      </c>
      <c r="M44" s="216"/>
    </row>
    <row r="45" spans="1:13" ht="18" customHeight="1">
      <c r="A45" s="1096" t="s">
        <v>5</v>
      </c>
      <c r="B45" s="1092">
        <v>-793</v>
      </c>
      <c r="C45" s="649"/>
      <c r="D45" s="1086">
        <v>-753</v>
      </c>
      <c r="E45" s="650"/>
      <c r="F45" s="1086">
        <v>-40</v>
      </c>
      <c r="G45" s="1093"/>
      <c r="H45" s="1092">
        <v>-2337</v>
      </c>
      <c r="I45" s="649"/>
      <c r="J45" s="1086">
        <v>-2222</v>
      </c>
      <c r="K45" s="650"/>
      <c r="L45" s="1086">
        <v>-115</v>
      </c>
      <c r="M45" s="216"/>
    </row>
    <row r="46" spans="1:13" ht="18" customHeight="1">
      <c r="A46" s="1096" t="s">
        <v>3</v>
      </c>
      <c r="B46" s="1092">
        <v>-14</v>
      </c>
      <c r="C46" s="649"/>
      <c r="D46" s="1086">
        <v>-32</v>
      </c>
      <c r="E46" s="650"/>
      <c r="F46" s="1086">
        <v>18</v>
      </c>
      <c r="G46" s="1093"/>
      <c r="H46" s="1092">
        <v>-75</v>
      </c>
      <c r="I46" s="649"/>
      <c r="J46" s="1086">
        <v>-87</v>
      </c>
      <c r="K46" s="650"/>
      <c r="L46" s="1086">
        <v>12</v>
      </c>
      <c r="M46" s="216"/>
    </row>
    <row r="47" spans="1:13" ht="18" customHeight="1">
      <c r="A47" s="1096" t="s">
        <v>221</v>
      </c>
      <c r="B47" s="1092">
        <v>0</v>
      </c>
      <c r="C47" s="649"/>
      <c r="D47" s="1086">
        <v>-4</v>
      </c>
      <c r="E47" s="650"/>
      <c r="F47" s="1086">
        <v>4</v>
      </c>
      <c r="G47" s="1093"/>
      <c r="H47" s="1092">
        <v>0</v>
      </c>
      <c r="I47" s="649"/>
      <c r="J47" s="1086">
        <v>-7</v>
      </c>
      <c r="K47" s="650"/>
      <c r="L47" s="1086">
        <v>7</v>
      </c>
      <c r="M47" s="216"/>
    </row>
    <row r="48" spans="1:13" ht="18" customHeight="1" thickBot="1">
      <c r="A48" s="623"/>
      <c r="B48" s="1109">
        <v>-156</v>
      </c>
      <c r="C48" s="1110"/>
      <c r="D48" s="1111">
        <v>-902</v>
      </c>
      <c r="E48" s="650"/>
      <c r="F48" s="1111">
        <v>746</v>
      </c>
      <c r="G48" s="1112"/>
      <c r="H48" s="1109">
        <v>-816</v>
      </c>
      <c r="I48" s="1110"/>
      <c r="J48" s="1111">
        <v>-1722</v>
      </c>
      <c r="K48" s="650"/>
      <c r="L48" s="1111">
        <v>906</v>
      </c>
      <c r="M48" s="216"/>
    </row>
    <row r="49" spans="1:13" ht="18" customHeight="1">
      <c r="A49" s="1113" t="s">
        <v>303</v>
      </c>
      <c r="B49" s="1098">
        <v>415</v>
      </c>
      <c r="C49" s="1104"/>
      <c r="D49" s="1101">
        <v>132</v>
      </c>
      <c r="E49" s="650"/>
      <c r="F49" s="1101">
        <v>283</v>
      </c>
      <c r="G49" s="1093"/>
      <c r="H49" s="1098">
        <v>1943</v>
      </c>
      <c r="I49" s="1104"/>
      <c r="J49" s="1101">
        <v>1534</v>
      </c>
      <c r="K49" s="650"/>
      <c r="L49" s="1101">
        <v>409</v>
      </c>
      <c r="M49" s="216"/>
    </row>
    <row r="50" spans="1:13" ht="18" customHeight="1">
      <c r="A50" s="584" t="s">
        <v>2</v>
      </c>
      <c r="B50" s="1084">
        <v>1752</v>
      </c>
      <c r="C50" s="649"/>
      <c r="D50" s="650">
        <v>1547</v>
      </c>
      <c r="E50" s="650"/>
      <c r="F50" s="1086">
        <v>205</v>
      </c>
      <c r="G50" s="342"/>
      <c r="H50" s="1084">
        <v>224</v>
      </c>
      <c r="I50" s="649"/>
      <c r="J50" s="650">
        <v>145</v>
      </c>
      <c r="K50" s="650"/>
      <c r="L50" s="1086">
        <v>79</v>
      </c>
      <c r="M50" s="216"/>
    </row>
    <row r="51" spans="1:13" ht="18" customHeight="1" thickBot="1">
      <c r="A51" s="583" t="s">
        <v>1</v>
      </c>
      <c r="B51" s="1114">
        <v>2167</v>
      </c>
      <c r="C51" s="1115"/>
      <c r="D51" s="1116">
        <v>1679</v>
      </c>
      <c r="E51" s="650"/>
      <c r="F51" s="1116">
        <v>488</v>
      </c>
      <c r="G51" s="1112"/>
      <c r="H51" s="1114">
        <v>2167</v>
      </c>
      <c r="I51" s="1115"/>
      <c r="J51" s="1116">
        <v>1679</v>
      </c>
      <c r="K51" s="650"/>
      <c r="L51" s="1116">
        <v>488</v>
      </c>
      <c r="M51" s="216"/>
    </row>
    <row r="52" spans="1:13" ht="12" customHeight="1" thickTop="1">
      <c r="A52" s="183"/>
      <c r="B52" s="231"/>
      <c r="C52" s="231"/>
      <c r="D52" s="231"/>
      <c r="E52" s="231"/>
      <c r="F52" s="231"/>
      <c r="G52" s="231"/>
      <c r="H52" s="231"/>
      <c r="I52" s="231"/>
      <c r="J52" s="183"/>
      <c r="K52" s="183"/>
      <c r="L52" s="216"/>
      <c r="M52" s="183"/>
    </row>
    <row r="53" spans="1:13" ht="15" customHeight="1">
      <c r="A53" s="183"/>
      <c r="B53" s="231"/>
      <c r="C53" s="231"/>
      <c r="D53" s="231"/>
      <c r="E53" s="231"/>
      <c r="F53" s="231"/>
      <c r="G53" s="231"/>
      <c r="H53" s="231"/>
      <c r="I53" s="231"/>
      <c r="J53" s="183"/>
      <c r="K53" s="183"/>
      <c r="L53" s="216"/>
      <c r="M53" s="183"/>
    </row>
    <row r="54" spans="1:13" ht="15" customHeight="1">
      <c r="A54" s="183"/>
      <c r="B54" s="231"/>
      <c r="C54" s="231"/>
      <c r="D54" s="231"/>
      <c r="E54" s="231"/>
      <c r="F54" s="231"/>
      <c r="G54" s="231"/>
      <c r="H54" s="231"/>
      <c r="I54" s="183"/>
      <c r="J54" s="183"/>
      <c r="K54" s="183"/>
      <c r="L54" s="183"/>
      <c r="M54" s="183"/>
    </row>
    <row r="55" spans="1:13" ht="15" customHeight="1">
      <c r="A55" s="273"/>
      <c r="B55" s="231"/>
      <c r="C55" s="231"/>
      <c r="D55" s="231"/>
      <c r="E55" s="231"/>
      <c r="F55" s="231"/>
      <c r="G55" s="231"/>
      <c r="H55" s="231"/>
      <c r="I55" s="183"/>
      <c r="J55" s="183"/>
      <c r="K55" s="183"/>
      <c r="L55" s="183"/>
      <c r="M55" s="183"/>
    </row>
    <row r="56" spans="1:13" ht="15" customHeight="1">
      <c r="A56" s="183"/>
      <c r="B56" s="231"/>
      <c r="C56" s="231"/>
      <c r="D56" s="231"/>
      <c r="E56" s="231"/>
      <c r="F56" s="231"/>
      <c r="G56" s="231"/>
      <c r="H56" s="231"/>
      <c r="I56" s="183"/>
      <c r="J56" s="183"/>
      <c r="K56" s="183"/>
      <c r="L56" s="183"/>
      <c r="M56" s="183"/>
    </row>
    <row r="57" spans="1:13" ht="29.25" customHeight="1">
      <c r="A57" s="183"/>
      <c r="B57" s="231"/>
      <c r="C57" s="231"/>
      <c r="D57" s="231"/>
      <c r="E57" s="231"/>
      <c r="F57" s="231"/>
      <c r="G57" s="231"/>
      <c r="H57" s="231"/>
      <c r="I57" s="183"/>
      <c r="J57" s="183"/>
      <c r="K57" s="183"/>
      <c r="L57" s="183"/>
      <c r="M57" s="183"/>
    </row>
    <row r="58" spans="1:13" ht="15" customHeight="1">
      <c r="A58" s="273"/>
      <c r="B58" s="231"/>
      <c r="C58" s="231"/>
      <c r="D58" s="231"/>
      <c r="E58" s="231"/>
      <c r="F58" s="231"/>
      <c r="G58" s="231"/>
      <c r="H58" s="231"/>
      <c r="I58" s="183"/>
      <c r="J58" s="183"/>
      <c r="K58" s="183"/>
      <c r="L58" s="183"/>
      <c r="M58" s="183"/>
    </row>
    <row r="59" spans="1:13" ht="15" customHeight="1">
      <c r="A59" s="183"/>
      <c r="B59" s="231"/>
      <c r="C59" s="231"/>
      <c r="D59" s="231"/>
      <c r="E59" s="231"/>
      <c r="F59" s="231"/>
      <c r="G59" s="231"/>
      <c r="H59" s="231"/>
      <c r="I59" s="183"/>
      <c r="J59" s="183"/>
      <c r="K59" s="183"/>
      <c r="L59" s="183"/>
      <c r="M59" s="183"/>
    </row>
    <row r="60" spans="1:13" ht="15" customHeight="1">
      <c r="A60" s="183"/>
      <c r="B60" s="231"/>
      <c r="C60" s="231"/>
      <c r="D60" s="231"/>
      <c r="E60" s="231"/>
      <c r="F60" s="231"/>
      <c r="G60" s="231"/>
      <c r="H60" s="231"/>
      <c r="I60" s="183"/>
      <c r="J60" s="183"/>
      <c r="K60" s="183"/>
      <c r="L60" s="183"/>
      <c r="M60" s="183"/>
    </row>
    <row r="61" spans="1:13" ht="15" customHeight="1">
      <c r="A61" s="183"/>
      <c r="B61" s="231"/>
      <c r="C61" s="231"/>
      <c r="D61" s="231"/>
      <c r="E61" s="231"/>
      <c r="F61" s="231"/>
      <c r="G61" s="231"/>
      <c r="H61" s="231"/>
      <c r="I61" s="183"/>
      <c r="J61" s="183"/>
      <c r="K61" s="183"/>
      <c r="L61" s="183"/>
      <c r="M61" s="183"/>
    </row>
    <row r="62" spans="1:13" ht="12.75" customHeight="1">
      <c r="A62" s="183"/>
      <c r="B62" s="231"/>
      <c r="C62" s="231"/>
      <c r="D62" s="231"/>
      <c r="E62" s="231"/>
      <c r="F62" s="231"/>
      <c r="G62" s="231"/>
      <c r="H62" s="231"/>
      <c r="I62" s="183"/>
      <c r="J62" s="183"/>
      <c r="K62" s="183"/>
      <c r="L62" s="183"/>
      <c r="M62" s="183"/>
    </row>
    <row r="63" spans="1:13" ht="12.75" customHeight="1">
      <c r="A63" s="183"/>
      <c r="B63" s="231"/>
      <c r="C63" s="231"/>
      <c r="D63" s="231"/>
      <c r="E63" s="231"/>
      <c r="F63" s="231"/>
      <c r="G63" s="231"/>
      <c r="H63" s="231"/>
      <c r="I63" s="183"/>
      <c r="J63" s="183"/>
      <c r="K63" s="183"/>
      <c r="L63" s="183"/>
      <c r="M63" s="183"/>
    </row>
    <row r="64" spans="1:13" ht="12.75" customHeight="1">
      <c r="A64" s="183"/>
      <c r="B64" s="231"/>
      <c r="C64" s="231"/>
      <c r="D64" s="231"/>
      <c r="E64" s="231"/>
      <c r="F64" s="231"/>
      <c r="G64" s="231"/>
      <c r="H64" s="231"/>
      <c r="I64" s="183"/>
      <c r="J64" s="183"/>
      <c r="K64" s="183"/>
      <c r="L64" s="183"/>
      <c r="M64" s="183"/>
    </row>
    <row r="65" spans="1:13" ht="12.75" customHeight="1">
      <c r="A65" s="183"/>
      <c r="B65" s="231"/>
      <c r="C65" s="231"/>
      <c r="D65" s="231"/>
      <c r="E65" s="231"/>
      <c r="F65" s="231"/>
      <c r="G65" s="231"/>
      <c r="H65" s="231"/>
      <c r="I65" s="183"/>
      <c r="J65" s="183"/>
      <c r="K65" s="183"/>
      <c r="L65" s="183"/>
      <c r="M65" s="183"/>
    </row>
    <row r="66" spans="1:13" ht="12.75" customHeight="1">
      <c r="A66" s="183"/>
      <c r="B66" s="231"/>
      <c r="C66" s="231"/>
      <c r="D66" s="231"/>
      <c r="E66" s="231"/>
      <c r="F66" s="231"/>
      <c r="G66" s="231"/>
      <c r="H66" s="231"/>
      <c r="I66" s="183"/>
      <c r="J66" s="183"/>
      <c r="K66" s="183"/>
      <c r="L66" s="183"/>
      <c r="M66" s="183"/>
    </row>
    <row r="67" spans="1:13" ht="12.75" customHeight="1">
      <c r="A67" s="183"/>
      <c r="B67" s="231"/>
      <c r="C67" s="231"/>
      <c r="D67" s="231"/>
      <c r="E67" s="231"/>
      <c r="F67" s="231"/>
      <c r="G67" s="231"/>
      <c r="H67" s="231"/>
      <c r="I67" s="183"/>
      <c r="J67" s="183"/>
      <c r="K67" s="183"/>
      <c r="L67" s="183"/>
      <c r="M67" s="183"/>
    </row>
    <row r="68" spans="1:13" ht="12.75" customHeight="1">
      <c r="A68" s="183"/>
      <c r="B68" s="231"/>
      <c r="C68" s="231"/>
      <c r="D68" s="231"/>
      <c r="E68" s="231"/>
      <c r="F68" s="231"/>
      <c r="G68" s="231"/>
      <c r="H68" s="231"/>
      <c r="I68" s="183"/>
      <c r="J68" s="183"/>
      <c r="K68" s="183"/>
      <c r="L68" s="183"/>
      <c r="M68" s="183"/>
    </row>
    <row r="69" spans="1:13" ht="12.75" customHeight="1">
      <c r="A69" s="183"/>
      <c r="B69" s="231"/>
      <c r="C69" s="231"/>
      <c r="D69" s="231"/>
      <c r="E69" s="231"/>
      <c r="F69" s="231"/>
      <c r="G69" s="231"/>
      <c r="H69" s="231"/>
      <c r="I69" s="183"/>
      <c r="J69" s="183"/>
      <c r="K69" s="183"/>
      <c r="L69" s="183"/>
      <c r="M69" s="183"/>
    </row>
    <row r="70" spans="1:13" ht="12.75" customHeight="1">
      <c r="A70" s="183"/>
      <c r="B70" s="231"/>
      <c r="C70" s="231"/>
      <c r="D70" s="231"/>
      <c r="E70" s="231"/>
      <c r="F70" s="231"/>
      <c r="G70" s="231"/>
      <c r="H70" s="231"/>
      <c r="I70" s="183"/>
      <c r="J70" s="183"/>
      <c r="K70" s="183"/>
      <c r="L70" s="183"/>
      <c r="M70" s="183"/>
    </row>
    <row r="71" spans="1:13" ht="12.75" customHeight="1">
      <c r="A71" s="183"/>
      <c r="B71" s="231"/>
      <c r="C71" s="231"/>
      <c r="D71" s="231"/>
      <c r="E71" s="231"/>
      <c r="F71" s="231"/>
      <c r="G71" s="231"/>
      <c r="H71" s="231"/>
      <c r="I71" s="183"/>
      <c r="J71" s="183"/>
      <c r="K71" s="183"/>
      <c r="L71" s="183"/>
      <c r="M71" s="183"/>
    </row>
    <row r="72" spans="1:13" ht="12.75" customHeight="1">
      <c r="A72" s="183"/>
      <c r="B72" s="231"/>
      <c r="C72" s="231"/>
      <c r="D72" s="231"/>
      <c r="E72" s="231"/>
      <c r="F72" s="231"/>
      <c r="G72" s="231"/>
      <c r="H72" s="231"/>
      <c r="I72" s="183"/>
      <c r="J72" s="183"/>
      <c r="K72" s="183"/>
      <c r="L72" s="183"/>
      <c r="M72" s="183"/>
    </row>
    <row r="73" spans="1:13" ht="12.75" customHeight="1">
      <c r="A73" s="183"/>
      <c r="B73" s="231"/>
      <c r="C73" s="231"/>
      <c r="D73" s="231"/>
      <c r="E73" s="231"/>
      <c r="F73" s="231"/>
      <c r="G73" s="231"/>
      <c r="H73" s="231"/>
      <c r="I73" s="183"/>
      <c r="J73" s="183"/>
      <c r="K73" s="183"/>
      <c r="L73" s="183"/>
      <c r="M73" s="183"/>
    </row>
    <row r="74" spans="1:13" ht="12.75" customHeight="1">
      <c r="A74" s="183"/>
      <c r="B74" s="231"/>
      <c r="C74" s="231"/>
      <c r="D74" s="231"/>
      <c r="E74" s="231"/>
      <c r="F74" s="231"/>
      <c r="G74" s="231"/>
      <c r="H74" s="231"/>
      <c r="I74" s="183"/>
      <c r="J74" s="183"/>
      <c r="K74" s="183"/>
      <c r="L74" s="183"/>
      <c r="M74" s="183"/>
    </row>
    <row r="75" spans="1:13" ht="12.75" customHeight="1">
      <c r="A75" s="183"/>
      <c r="B75" s="231"/>
      <c r="C75" s="231"/>
      <c r="D75" s="231"/>
      <c r="E75" s="231"/>
      <c r="F75" s="231"/>
      <c r="G75" s="231"/>
      <c r="H75" s="231"/>
      <c r="I75" s="183"/>
      <c r="J75" s="183"/>
      <c r="K75" s="183"/>
      <c r="L75" s="183"/>
      <c r="M75" s="183"/>
    </row>
    <row r="76" spans="1:13" ht="12.75" customHeight="1">
      <c r="A76" s="183"/>
      <c r="B76" s="231"/>
      <c r="C76" s="231"/>
      <c r="D76" s="231"/>
      <c r="E76" s="231"/>
      <c r="F76" s="231"/>
      <c r="G76" s="231"/>
      <c r="H76" s="231"/>
      <c r="I76" s="183"/>
      <c r="J76" s="183"/>
      <c r="K76" s="183"/>
      <c r="L76" s="183"/>
      <c r="M76" s="183"/>
    </row>
    <row r="77" spans="1:13" ht="12.75" customHeight="1">
      <c r="A77" s="183"/>
      <c r="B77" s="231"/>
      <c r="C77" s="231"/>
      <c r="D77" s="231"/>
      <c r="E77" s="231"/>
      <c r="F77" s="231"/>
      <c r="G77" s="231"/>
      <c r="H77" s="231"/>
      <c r="I77" s="183"/>
      <c r="J77" s="183"/>
      <c r="K77" s="183"/>
      <c r="L77" s="183"/>
      <c r="M77" s="183"/>
    </row>
    <row r="78" spans="1:13" ht="12.75" customHeight="1">
      <c r="A78" s="183"/>
      <c r="B78" s="231"/>
      <c r="C78" s="231"/>
      <c r="D78" s="231"/>
      <c r="E78" s="231"/>
      <c r="F78" s="231"/>
      <c r="G78" s="231"/>
      <c r="H78" s="231"/>
      <c r="I78" s="183"/>
      <c r="J78" s="183"/>
      <c r="K78" s="183"/>
      <c r="L78" s="183"/>
      <c r="M78" s="183"/>
    </row>
    <row r="79" spans="1:13" ht="12.75" customHeight="1">
      <c r="A79" s="183"/>
      <c r="B79" s="231"/>
      <c r="C79" s="231"/>
      <c r="D79" s="231"/>
      <c r="E79" s="231"/>
      <c r="F79" s="231"/>
      <c r="G79" s="231"/>
      <c r="H79" s="231"/>
      <c r="I79" s="183"/>
      <c r="J79" s="183"/>
      <c r="K79" s="183"/>
      <c r="L79" s="183"/>
      <c r="M79" s="183"/>
    </row>
    <row r="80" spans="1:13" ht="12.75" customHeight="1">
      <c r="A80" s="183"/>
      <c r="B80" s="231"/>
      <c r="C80" s="231"/>
      <c r="D80" s="231"/>
      <c r="E80" s="231"/>
      <c r="F80" s="231"/>
      <c r="G80" s="231"/>
      <c r="H80" s="231"/>
      <c r="I80" s="183"/>
      <c r="J80" s="183"/>
      <c r="K80" s="183"/>
      <c r="L80" s="183"/>
      <c r="M80" s="183"/>
    </row>
    <row r="81" spans="1:13" ht="12.75" customHeight="1">
      <c r="A81" s="183"/>
      <c r="B81" s="231"/>
      <c r="C81" s="231"/>
      <c r="D81" s="231"/>
      <c r="E81" s="231"/>
      <c r="F81" s="231"/>
      <c r="G81" s="231"/>
      <c r="H81" s="231"/>
      <c r="I81" s="183"/>
      <c r="J81" s="183"/>
      <c r="K81" s="183"/>
      <c r="L81" s="183"/>
      <c r="M81" s="183"/>
    </row>
    <row r="82" spans="1:13" ht="12.75" customHeight="1">
      <c r="A82" s="183"/>
      <c r="B82" s="231"/>
      <c r="C82" s="231"/>
      <c r="D82" s="231"/>
      <c r="E82" s="231"/>
      <c r="F82" s="231"/>
      <c r="G82" s="231"/>
      <c r="H82" s="231"/>
      <c r="I82" s="183"/>
      <c r="J82" s="183"/>
      <c r="K82" s="183"/>
      <c r="L82" s="183"/>
      <c r="M82" s="183"/>
    </row>
    <row r="83" spans="1:13" ht="12.75" customHeight="1">
      <c r="A83" s="183"/>
      <c r="B83" s="231"/>
      <c r="C83" s="231"/>
      <c r="D83" s="231"/>
      <c r="E83" s="231"/>
      <c r="F83" s="231"/>
      <c r="G83" s="231"/>
      <c r="H83" s="231"/>
      <c r="I83" s="183"/>
      <c r="J83" s="183"/>
      <c r="K83" s="183"/>
      <c r="L83" s="183"/>
      <c r="M83" s="183"/>
    </row>
    <row r="84" spans="1:13" ht="12.75" customHeight="1">
      <c r="A84" s="183"/>
      <c r="B84" s="231"/>
      <c r="C84" s="231"/>
      <c r="D84" s="231"/>
      <c r="E84" s="231"/>
      <c r="F84" s="231"/>
      <c r="G84" s="231"/>
      <c r="H84" s="231"/>
      <c r="I84" s="183"/>
      <c r="J84" s="183"/>
      <c r="K84" s="183"/>
      <c r="L84" s="183"/>
      <c r="M84" s="183"/>
    </row>
    <row r="85" spans="1:13" ht="12.75" customHeight="1">
      <c r="A85" s="183"/>
      <c r="B85" s="231"/>
      <c r="C85" s="231"/>
      <c r="D85" s="231"/>
      <c r="E85" s="231"/>
      <c r="F85" s="231"/>
      <c r="G85" s="231"/>
      <c r="H85" s="231"/>
      <c r="I85" s="183"/>
      <c r="J85" s="183"/>
      <c r="K85" s="183"/>
      <c r="L85" s="183"/>
      <c r="M85" s="183"/>
    </row>
    <row r="86" spans="1:13" ht="12.75" customHeight="1">
      <c r="A86" s="183"/>
      <c r="B86" s="231"/>
      <c r="C86" s="231"/>
      <c r="D86" s="231"/>
      <c r="E86" s="231"/>
      <c r="F86" s="231"/>
      <c r="G86" s="231"/>
      <c r="H86" s="231"/>
      <c r="I86" s="183"/>
      <c r="J86" s="183"/>
      <c r="K86" s="183"/>
      <c r="L86" s="183"/>
      <c r="M86" s="183"/>
    </row>
    <row r="87" spans="1:13" ht="12.75" customHeight="1">
      <c r="A87" s="183"/>
      <c r="B87" s="231"/>
      <c r="C87" s="231"/>
      <c r="D87" s="231"/>
      <c r="E87" s="231"/>
      <c r="F87" s="231"/>
      <c r="G87" s="231"/>
      <c r="H87" s="231"/>
      <c r="I87" s="183"/>
      <c r="J87" s="183"/>
      <c r="K87" s="183"/>
      <c r="L87" s="183"/>
      <c r="M87" s="183"/>
    </row>
    <row r="88" spans="1:13" ht="12.75" customHeight="1">
      <c r="A88" s="183"/>
      <c r="B88" s="231"/>
      <c r="C88" s="231"/>
      <c r="D88" s="231"/>
      <c r="E88" s="231"/>
      <c r="F88" s="231"/>
      <c r="G88" s="231"/>
      <c r="H88" s="231"/>
      <c r="I88" s="183"/>
      <c r="J88" s="183"/>
      <c r="K88" s="183"/>
      <c r="L88" s="183"/>
      <c r="M88" s="183"/>
    </row>
    <row r="89" spans="1:13" ht="12.75" customHeight="1">
      <c r="A89" s="183"/>
      <c r="B89" s="231"/>
      <c r="C89" s="231"/>
      <c r="D89" s="231"/>
      <c r="E89" s="231"/>
      <c r="F89" s="231"/>
      <c r="G89" s="231"/>
      <c r="H89" s="231"/>
      <c r="I89" s="183"/>
      <c r="J89" s="183"/>
      <c r="K89" s="183"/>
      <c r="L89" s="183"/>
      <c r="M89" s="183"/>
    </row>
    <row r="90" spans="1:13" ht="12.75" customHeight="1">
      <c r="A90" s="183"/>
      <c r="B90" s="231"/>
      <c r="C90" s="231"/>
      <c r="D90" s="231"/>
      <c r="E90" s="231"/>
      <c r="F90" s="231"/>
      <c r="G90" s="231"/>
      <c r="H90" s="231"/>
      <c r="I90" s="183"/>
      <c r="J90" s="183"/>
      <c r="K90" s="183"/>
      <c r="L90" s="183"/>
      <c r="M90" s="183"/>
    </row>
    <row r="91" spans="1:13" ht="12.75" customHeight="1">
      <c r="A91" s="183"/>
      <c r="B91" s="231"/>
      <c r="C91" s="231"/>
      <c r="D91" s="231"/>
      <c r="E91" s="231"/>
      <c r="F91" s="231"/>
      <c r="G91" s="231"/>
      <c r="H91" s="231"/>
      <c r="I91" s="183"/>
      <c r="J91" s="183"/>
      <c r="K91" s="183"/>
      <c r="L91" s="183"/>
      <c r="M91" s="183"/>
    </row>
    <row r="92" spans="1:13" ht="12.75" customHeight="1">
      <c r="A92" s="183"/>
      <c r="B92" s="231"/>
      <c r="C92" s="231"/>
      <c r="D92" s="231"/>
      <c r="E92" s="231"/>
      <c r="F92" s="231"/>
      <c r="G92" s="231"/>
      <c r="H92" s="231"/>
      <c r="I92" s="183"/>
      <c r="J92" s="183"/>
      <c r="K92" s="183"/>
      <c r="L92" s="183"/>
      <c r="M92" s="183"/>
    </row>
    <row r="93" spans="1:13" ht="12.75" customHeight="1">
      <c r="A93" s="183"/>
      <c r="B93" s="231"/>
      <c r="C93" s="231"/>
      <c r="D93" s="231"/>
      <c r="E93" s="231"/>
      <c r="F93" s="231"/>
      <c r="G93" s="231"/>
      <c r="H93" s="231"/>
      <c r="I93" s="183"/>
      <c r="J93" s="183"/>
      <c r="K93" s="183"/>
      <c r="L93" s="183"/>
      <c r="M93" s="183"/>
    </row>
    <row r="94" spans="1:13" ht="12.75" customHeight="1">
      <c r="A94" s="183"/>
      <c r="B94" s="231"/>
      <c r="C94" s="231"/>
      <c r="D94" s="231"/>
      <c r="E94" s="231"/>
      <c r="F94" s="231"/>
      <c r="G94" s="231"/>
      <c r="H94" s="231"/>
      <c r="I94" s="183"/>
      <c r="J94" s="183"/>
      <c r="K94" s="183"/>
      <c r="L94" s="183"/>
      <c r="M94" s="183"/>
    </row>
    <row r="95" spans="1:13" ht="12.75" customHeight="1">
      <c r="A95" s="183"/>
      <c r="B95" s="231"/>
      <c r="C95" s="231"/>
      <c r="D95" s="231"/>
      <c r="E95" s="231"/>
      <c r="F95" s="231"/>
      <c r="G95" s="231"/>
      <c r="H95" s="231"/>
      <c r="I95" s="183"/>
      <c r="J95" s="183"/>
      <c r="K95" s="183"/>
      <c r="L95" s="183"/>
      <c r="M95" s="183"/>
    </row>
    <row r="96" spans="1:13" ht="12.75" customHeight="1">
      <c r="A96" s="183"/>
      <c r="B96" s="231"/>
      <c r="C96" s="231"/>
      <c r="D96" s="231"/>
      <c r="E96" s="231"/>
      <c r="F96" s="231"/>
      <c r="G96" s="231"/>
      <c r="H96" s="231"/>
      <c r="I96" s="183"/>
      <c r="J96" s="183"/>
      <c r="K96" s="183"/>
      <c r="L96" s="183"/>
      <c r="M96" s="183"/>
    </row>
    <row r="97" spans="1:13" ht="12.75" customHeight="1">
      <c r="A97" s="183"/>
      <c r="B97" s="231"/>
      <c r="C97" s="231"/>
      <c r="D97" s="231"/>
      <c r="E97" s="231"/>
      <c r="F97" s="231"/>
      <c r="G97" s="231"/>
      <c r="H97" s="231"/>
      <c r="I97" s="183"/>
      <c r="J97" s="183"/>
      <c r="K97" s="183"/>
      <c r="L97" s="183"/>
      <c r="M97" s="183"/>
    </row>
    <row r="98" spans="1:13" ht="12.75" customHeight="1">
      <c r="A98" s="183"/>
      <c r="B98" s="231"/>
      <c r="C98" s="231"/>
      <c r="D98" s="231"/>
      <c r="E98" s="231"/>
      <c r="F98" s="231"/>
      <c r="G98" s="231"/>
      <c r="H98" s="231"/>
      <c r="I98" s="183"/>
      <c r="J98" s="183"/>
      <c r="K98" s="183"/>
      <c r="L98" s="183"/>
      <c r="M98" s="183"/>
    </row>
    <row r="99" spans="1:13" ht="12.75" customHeight="1">
      <c r="A99" s="183"/>
      <c r="B99" s="231"/>
      <c r="C99" s="231"/>
      <c r="D99" s="231"/>
      <c r="E99" s="231"/>
      <c r="F99" s="231"/>
      <c r="G99" s="231"/>
      <c r="H99" s="231"/>
      <c r="I99" s="183"/>
      <c r="J99" s="183"/>
      <c r="K99" s="183"/>
      <c r="L99" s="183"/>
      <c r="M99" s="183"/>
    </row>
    <row r="100" spans="1:13" ht="12.75" customHeight="1">
      <c r="A100" s="183"/>
      <c r="B100" s="231"/>
      <c r="C100" s="231"/>
      <c r="D100" s="231"/>
      <c r="E100" s="231"/>
      <c r="F100" s="231"/>
      <c r="G100" s="231"/>
      <c r="H100" s="231"/>
      <c r="I100" s="183"/>
      <c r="J100" s="183"/>
      <c r="K100" s="183"/>
      <c r="L100" s="183"/>
      <c r="M100" s="183"/>
    </row>
    <row r="101" spans="1:13" ht="12.75" customHeight="1">
      <c r="A101" s="183"/>
      <c r="B101" s="231"/>
      <c r="C101" s="231"/>
      <c r="D101" s="231"/>
      <c r="E101" s="231"/>
      <c r="F101" s="231"/>
      <c r="G101" s="231"/>
      <c r="H101" s="231"/>
      <c r="I101" s="183"/>
      <c r="J101" s="183"/>
      <c r="K101" s="183"/>
      <c r="L101" s="183"/>
      <c r="M101" s="183"/>
    </row>
    <row r="102" spans="1:13" ht="12.75" customHeight="1">
      <c r="A102" s="183"/>
      <c r="B102" s="231"/>
      <c r="C102" s="231"/>
      <c r="D102" s="231"/>
      <c r="E102" s="231"/>
      <c r="F102" s="231"/>
      <c r="G102" s="231"/>
      <c r="H102" s="231"/>
      <c r="I102" s="183"/>
      <c r="J102" s="183"/>
      <c r="K102" s="183"/>
      <c r="L102" s="183"/>
      <c r="M102" s="183"/>
    </row>
    <row r="103" spans="1:13" ht="12.75" customHeight="1">
      <c r="A103" s="183"/>
      <c r="B103" s="231"/>
      <c r="C103" s="231"/>
      <c r="D103" s="231"/>
      <c r="E103" s="231"/>
      <c r="F103" s="231"/>
      <c r="G103" s="231"/>
      <c r="H103" s="231"/>
      <c r="I103" s="183"/>
      <c r="J103" s="183"/>
      <c r="K103" s="183"/>
      <c r="L103" s="183"/>
      <c r="M103" s="183"/>
    </row>
    <row r="104" spans="1:13" ht="12.75" customHeight="1">
      <c r="A104" s="183"/>
      <c r="B104" s="231"/>
      <c r="C104" s="231"/>
      <c r="D104" s="231"/>
      <c r="E104" s="231"/>
      <c r="F104" s="231"/>
      <c r="G104" s="231"/>
      <c r="H104" s="231"/>
      <c r="I104" s="183"/>
      <c r="J104" s="183"/>
      <c r="K104" s="183"/>
      <c r="L104" s="183"/>
      <c r="M104" s="183"/>
    </row>
    <row r="105" spans="1:13" ht="12.75" customHeight="1">
      <c r="A105" s="183"/>
      <c r="B105" s="231"/>
      <c r="C105" s="231"/>
      <c r="D105" s="231"/>
      <c r="E105" s="231"/>
      <c r="F105" s="231"/>
      <c r="G105" s="231"/>
      <c r="H105" s="231"/>
      <c r="I105" s="183"/>
      <c r="J105" s="183"/>
      <c r="K105" s="183"/>
      <c r="L105" s="183"/>
      <c r="M105" s="183"/>
    </row>
    <row r="106" spans="1:13" ht="12.75" customHeight="1">
      <c r="A106" s="183"/>
      <c r="B106" s="231"/>
      <c r="C106" s="231"/>
      <c r="D106" s="231"/>
      <c r="E106" s="231"/>
      <c r="F106" s="231"/>
      <c r="G106" s="231"/>
      <c r="H106" s="231"/>
      <c r="I106" s="183"/>
      <c r="J106" s="183"/>
      <c r="K106" s="183"/>
      <c r="L106" s="183"/>
      <c r="M106" s="183"/>
    </row>
    <row r="107" spans="1:13" ht="12.75" customHeight="1">
      <c r="A107" s="183"/>
      <c r="B107" s="231"/>
      <c r="C107" s="231"/>
      <c r="D107" s="231"/>
      <c r="E107" s="231"/>
      <c r="F107" s="231"/>
      <c r="G107" s="231"/>
      <c r="H107" s="231"/>
      <c r="I107" s="183"/>
      <c r="J107" s="183"/>
      <c r="K107" s="183"/>
      <c r="L107" s="183"/>
      <c r="M107" s="183"/>
    </row>
    <row r="108" spans="1:13" ht="12.75" customHeight="1">
      <c r="A108" s="183"/>
      <c r="B108" s="231"/>
      <c r="C108" s="231"/>
      <c r="D108" s="231"/>
      <c r="E108" s="231"/>
      <c r="F108" s="231"/>
      <c r="G108" s="231"/>
      <c r="H108" s="231"/>
      <c r="I108" s="183"/>
      <c r="J108" s="183"/>
      <c r="K108" s="183"/>
      <c r="L108" s="183"/>
      <c r="M108" s="183"/>
    </row>
    <row r="109" spans="1:13" ht="12.75" customHeight="1">
      <c r="A109" s="183"/>
      <c r="B109" s="231"/>
      <c r="C109" s="231"/>
      <c r="D109" s="231"/>
      <c r="E109" s="231"/>
      <c r="F109" s="231"/>
      <c r="G109" s="231"/>
      <c r="H109" s="231"/>
      <c r="I109" s="183"/>
      <c r="J109" s="183"/>
      <c r="K109" s="183"/>
      <c r="L109" s="183"/>
      <c r="M109" s="183"/>
    </row>
    <row r="110" spans="1:13" ht="12.75" customHeight="1">
      <c r="A110" s="183"/>
      <c r="B110" s="231"/>
      <c r="C110" s="231"/>
      <c r="D110" s="231"/>
      <c r="E110" s="231"/>
      <c r="F110" s="231"/>
      <c r="G110" s="231"/>
      <c r="H110" s="231"/>
      <c r="I110" s="183"/>
      <c r="J110" s="183"/>
      <c r="K110" s="183"/>
      <c r="L110" s="183"/>
      <c r="M110" s="183"/>
    </row>
    <row r="111" spans="1:13" ht="12.75" customHeight="1">
      <c r="A111" s="183"/>
      <c r="B111" s="231"/>
      <c r="C111" s="231"/>
      <c r="D111" s="231"/>
      <c r="E111" s="231"/>
      <c r="F111" s="231"/>
      <c r="G111" s="231"/>
      <c r="H111" s="231"/>
      <c r="I111" s="183"/>
      <c r="J111" s="183"/>
      <c r="K111" s="183"/>
      <c r="L111" s="183"/>
      <c r="M111" s="183"/>
    </row>
    <row r="112" spans="1:13" ht="12.75" customHeight="1">
      <c r="A112" s="183"/>
      <c r="B112" s="231"/>
      <c r="C112" s="231"/>
      <c r="D112" s="231"/>
      <c r="E112" s="231"/>
      <c r="F112" s="231"/>
      <c r="G112" s="231"/>
      <c r="H112" s="231"/>
      <c r="I112" s="183"/>
      <c r="J112" s="183"/>
      <c r="K112" s="183"/>
      <c r="L112" s="183"/>
      <c r="M112" s="183"/>
    </row>
    <row r="113" spans="1:13" ht="12.75" customHeight="1">
      <c r="A113" s="183"/>
      <c r="B113" s="231"/>
      <c r="C113" s="231"/>
      <c r="D113" s="231"/>
      <c r="E113" s="231"/>
      <c r="F113" s="231"/>
      <c r="G113" s="231"/>
      <c r="H113" s="231"/>
      <c r="I113" s="183"/>
      <c r="J113" s="183"/>
      <c r="K113" s="183"/>
      <c r="L113" s="183"/>
      <c r="M113" s="183"/>
    </row>
    <row r="114" spans="1:13" ht="12.75" customHeight="1">
      <c r="A114" s="183"/>
      <c r="B114" s="231"/>
      <c r="C114" s="231"/>
      <c r="D114" s="231"/>
      <c r="E114" s="231"/>
      <c r="F114" s="231"/>
      <c r="G114" s="231"/>
      <c r="H114" s="231"/>
      <c r="I114" s="183"/>
      <c r="J114" s="183"/>
      <c r="K114" s="183"/>
      <c r="L114" s="183"/>
      <c r="M114" s="183"/>
    </row>
    <row r="115" spans="1:13" ht="12.75" customHeight="1">
      <c r="A115" s="183"/>
      <c r="B115" s="231"/>
      <c r="C115" s="231"/>
      <c r="D115" s="231"/>
      <c r="E115" s="231"/>
      <c r="F115" s="231"/>
      <c r="G115" s="231"/>
      <c r="H115" s="231"/>
      <c r="I115" s="183"/>
      <c r="J115" s="183"/>
      <c r="K115" s="183"/>
      <c r="L115" s="183"/>
      <c r="M115" s="183"/>
    </row>
    <row r="116" spans="1:13" ht="12.75" customHeight="1">
      <c r="A116" s="183"/>
      <c r="B116" s="231"/>
      <c r="C116" s="231"/>
      <c r="D116" s="231"/>
      <c r="E116" s="231"/>
      <c r="F116" s="231"/>
      <c r="G116" s="231"/>
      <c r="H116" s="231"/>
      <c r="I116" s="183"/>
      <c r="J116" s="183"/>
      <c r="K116" s="183"/>
      <c r="L116" s="183"/>
      <c r="M116" s="183"/>
    </row>
    <row r="117" spans="1:13" ht="12.75" customHeight="1">
      <c r="A117" s="183"/>
      <c r="B117" s="231"/>
      <c r="C117" s="231"/>
      <c r="D117" s="231"/>
      <c r="E117" s="231"/>
      <c r="F117" s="231"/>
      <c r="G117" s="231"/>
      <c r="H117" s="231"/>
      <c r="I117" s="183"/>
      <c r="J117" s="183"/>
      <c r="K117" s="183"/>
      <c r="L117" s="183"/>
      <c r="M117" s="183"/>
    </row>
    <row r="118" spans="1:13" ht="12.75" customHeight="1">
      <c r="A118" s="183"/>
      <c r="B118" s="231"/>
      <c r="C118" s="231"/>
      <c r="D118" s="231"/>
      <c r="E118" s="231"/>
      <c r="F118" s="231"/>
      <c r="G118" s="231"/>
      <c r="H118" s="231"/>
      <c r="I118" s="183"/>
      <c r="J118" s="183"/>
      <c r="K118" s="183"/>
      <c r="L118" s="183"/>
      <c r="M118" s="183"/>
    </row>
    <row r="119" spans="1:13" ht="12.75" customHeight="1">
      <c r="A119" s="183"/>
      <c r="B119" s="231"/>
      <c r="C119" s="231"/>
      <c r="D119" s="231"/>
      <c r="E119" s="231"/>
      <c r="F119" s="231"/>
      <c r="G119" s="231"/>
      <c r="H119" s="231"/>
      <c r="I119" s="183"/>
      <c r="J119" s="183"/>
      <c r="K119" s="183"/>
      <c r="L119" s="183"/>
      <c r="M119" s="183"/>
    </row>
    <row r="120" spans="1:13" ht="12.75" customHeight="1">
      <c r="A120" s="183"/>
      <c r="B120" s="231"/>
      <c r="C120" s="231"/>
      <c r="D120" s="231"/>
      <c r="E120" s="231"/>
      <c r="F120" s="231"/>
      <c r="G120" s="231"/>
      <c r="H120" s="231"/>
      <c r="I120" s="183"/>
      <c r="J120" s="183"/>
      <c r="K120" s="183"/>
      <c r="L120" s="183"/>
      <c r="M120" s="183"/>
    </row>
    <row r="121" spans="1:13" ht="12.75" customHeight="1">
      <c r="A121" s="183"/>
      <c r="B121" s="231"/>
      <c r="C121" s="231"/>
      <c r="D121" s="231"/>
      <c r="E121" s="231"/>
      <c r="F121" s="231"/>
      <c r="G121" s="231"/>
      <c r="H121" s="231"/>
      <c r="I121" s="183"/>
      <c r="J121" s="183"/>
      <c r="K121" s="183"/>
      <c r="L121" s="183"/>
      <c r="M121" s="183"/>
    </row>
    <row r="122" spans="1:13" ht="12.75" customHeight="1">
      <c r="A122" s="183"/>
      <c r="B122" s="231"/>
      <c r="C122" s="231"/>
      <c r="D122" s="231"/>
      <c r="E122" s="231"/>
      <c r="F122" s="231"/>
      <c r="G122" s="231"/>
      <c r="H122" s="231"/>
      <c r="I122" s="183"/>
      <c r="J122" s="183"/>
      <c r="K122" s="183"/>
      <c r="L122" s="183"/>
      <c r="M122" s="183"/>
    </row>
    <row r="123" spans="1:13" ht="12.75" customHeight="1">
      <c r="A123" s="183"/>
      <c r="B123" s="231"/>
      <c r="C123" s="231"/>
      <c r="D123" s="231"/>
      <c r="E123" s="231"/>
      <c r="F123" s="231"/>
      <c r="G123" s="231"/>
      <c r="H123" s="231"/>
      <c r="I123" s="183"/>
      <c r="J123" s="183"/>
      <c r="K123" s="183"/>
      <c r="L123" s="183"/>
      <c r="M123" s="183"/>
    </row>
    <row r="124" spans="1:13" ht="12.75" customHeight="1">
      <c r="A124" s="183"/>
      <c r="B124" s="231"/>
      <c r="C124" s="231"/>
      <c r="D124" s="231"/>
      <c r="E124" s="231"/>
      <c r="F124" s="231"/>
      <c r="G124" s="231"/>
      <c r="H124" s="231"/>
      <c r="I124" s="183"/>
      <c r="J124" s="183"/>
      <c r="K124" s="183"/>
      <c r="L124" s="183"/>
      <c r="M124" s="183"/>
    </row>
    <row r="125" spans="1:13" ht="12.75" customHeight="1">
      <c r="A125" s="183"/>
      <c r="B125" s="231"/>
      <c r="C125" s="231"/>
      <c r="D125" s="231"/>
      <c r="E125" s="231"/>
      <c r="F125" s="231"/>
      <c r="G125" s="231"/>
      <c r="H125" s="231"/>
      <c r="I125" s="183"/>
      <c r="J125" s="183"/>
      <c r="K125" s="183"/>
      <c r="L125" s="183"/>
      <c r="M125" s="183"/>
    </row>
    <row r="126" spans="1:13" ht="12.75" customHeight="1">
      <c r="A126" s="183"/>
      <c r="B126" s="231"/>
      <c r="C126" s="231"/>
      <c r="D126" s="231"/>
      <c r="E126" s="231"/>
      <c r="F126" s="231"/>
      <c r="G126" s="231"/>
      <c r="H126" s="231"/>
      <c r="I126" s="183"/>
      <c r="J126" s="183"/>
      <c r="K126" s="183"/>
      <c r="L126" s="183"/>
      <c r="M126" s="183"/>
    </row>
    <row r="127" spans="1:13" ht="12.75" customHeight="1">
      <c r="A127" s="183"/>
      <c r="B127" s="231"/>
      <c r="C127" s="231"/>
      <c r="D127" s="231"/>
      <c r="E127" s="231"/>
      <c r="F127" s="231"/>
      <c r="G127" s="231"/>
      <c r="H127" s="231"/>
      <c r="I127" s="183"/>
      <c r="J127" s="183"/>
      <c r="K127" s="183"/>
      <c r="L127" s="183"/>
      <c r="M127" s="183"/>
    </row>
    <row r="128" spans="1:13" ht="12.75" customHeight="1">
      <c r="A128" s="183"/>
      <c r="B128" s="231"/>
      <c r="C128" s="231"/>
      <c r="D128" s="231"/>
      <c r="E128" s="231"/>
      <c r="F128" s="231"/>
      <c r="G128" s="231"/>
      <c r="H128" s="231"/>
      <c r="I128" s="183"/>
      <c r="J128" s="183"/>
      <c r="K128" s="183"/>
      <c r="L128" s="183"/>
      <c r="M128" s="183"/>
    </row>
    <row r="129" spans="1:13" ht="12.75" customHeight="1">
      <c r="A129" s="183"/>
      <c r="B129" s="231"/>
      <c r="C129" s="231"/>
      <c r="D129" s="231"/>
      <c r="E129" s="231"/>
      <c r="F129" s="231"/>
      <c r="G129" s="231"/>
      <c r="H129" s="231"/>
      <c r="I129" s="183"/>
      <c r="J129" s="183"/>
      <c r="K129" s="183"/>
      <c r="L129" s="183"/>
      <c r="M129" s="183"/>
    </row>
    <row r="130" spans="1:13" ht="12.75" customHeight="1">
      <c r="A130" s="183"/>
      <c r="B130" s="231"/>
      <c r="C130" s="231"/>
      <c r="D130" s="231"/>
      <c r="E130" s="231"/>
      <c r="F130" s="231"/>
      <c r="G130" s="231"/>
      <c r="H130" s="231"/>
      <c r="I130" s="183"/>
      <c r="J130" s="183"/>
      <c r="K130" s="183"/>
      <c r="L130" s="183"/>
      <c r="M130" s="183"/>
    </row>
    <row r="131" spans="1:13" ht="12.75" customHeight="1">
      <c r="A131" s="183"/>
      <c r="B131" s="231"/>
      <c r="C131" s="231"/>
      <c r="D131" s="231"/>
      <c r="E131" s="231"/>
      <c r="F131" s="231"/>
      <c r="G131" s="231"/>
      <c r="H131" s="231"/>
      <c r="I131" s="183"/>
      <c r="J131" s="183"/>
      <c r="K131" s="183"/>
      <c r="L131" s="183"/>
      <c r="M131" s="183"/>
    </row>
    <row r="132" spans="1:13" ht="12.75" customHeight="1">
      <c r="A132" s="183"/>
      <c r="B132" s="231"/>
      <c r="C132" s="231"/>
      <c r="D132" s="231"/>
      <c r="E132" s="231"/>
      <c r="F132" s="231"/>
      <c r="G132" s="231"/>
      <c r="H132" s="231"/>
      <c r="I132" s="183"/>
      <c r="J132" s="183"/>
      <c r="K132" s="183"/>
      <c r="L132" s="183"/>
      <c r="M132" s="183"/>
    </row>
    <row r="133" spans="1:13" ht="12.75" customHeight="1">
      <c r="A133" s="183"/>
      <c r="B133" s="231"/>
      <c r="C133" s="231"/>
      <c r="D133" s="231"/>
      <c r="E133" s="231"/>
      <c r="F133" s="231"/>
      <c r="G133" s="231"/>
      <c r="H133" s="231"/>
      <c r="I133" s="183"/>
      <c r="J133" s="183"/>
      <c r="K133" s="183"/>
      <c r="L133" s="183"/>
      <c r="M133" s="183"/>
    </row>
    <row r="134" spans="1:13" ht="12.75" customHeight="1">
      <c r="A134" s="183"/>
      <c r="B134" s="231"/>
      <c r="C134" s="231"/>
      <c r="D134" s="231"/>
      <c r="E134" s="231"/>
      <c r="F134" s="231"/>
      <c r="G134" s="231"/>
      <c r="H134" s="231"/>
      <c r="I134" s="183"/>
      <c r="J134" s="183"/>
      <c r="K134" s="183"/>
      <c r="L134" s="183"/>
      <c r="M134" s="183"/>
    </row>
    <row r="135" spans="1:13" ht="12.75" customHeight="1">
      <c r="A135" s="183"/>
      <c r="B135" s="231"/>
      <c r="C135" s="231"/>
      <c r="D135" s="231"/>
      <c r="E135" s="231"/>
      <c r="F135" s="231"/>
      <c r="G135" s="231"/>
      <c r="H135" s="231"/>
      <c r="I135" s="183"/>
      <c r="J135" s="183"/>
      <c r="K135" s="183"/>
      <c r="L135" s="183"/>
      <c r="M135" s="183"/>
    </row>
    <row r="136" spans="1:13" ht="12.75" customHeight="1">
      <c r="A136" s="183"/>
      <c r="B136" s="231"/>
      <c r="C136" s="231"/>
      <c r="D136" s="231"/>
      <c r="E136" s="231"/>
      <c r="F136" s="231"/>
      <c r="G136" s="231"/>
      <c r="H136" s="231"/>
      <c r="I136" s="183"/>
      <c r="J136" s="183"/>
      <c r="K136" s="183"/>
      <c r="L136" s="183"/>
      <c r="M136" s="183"/>
    </row>
    <row r="137" spans="1:13" ht="12.75" customHeight="1">
      <c r="A137" s="183"/>
      <c r="B137" s="231"/>
      <c r="C137" s="231"/>
      <c r="D137" s="231"/>
      <c r="E137" s="231"/>
      <c r="F137" s="231"/>
      <c r="G137" s="231"/>
      <c r="H137" s="231"/>
      <c r="I137" s="183"/>
      <c r="J137" s="183"/>
      <c r="K137" s="183"/>
      <c r="L137" s="183"/>
      <c r="M137" s="183"/>
    </row>
    <row r="138" spans="1:13" ht="12.75" customHeight="1">
      <c r="A138" s="183"/>
      <c r="B138" s="231"/>
      <c r="C138" s="231"/>
      <c r="D138" s="231"/>
      <c r="E138" s="231"/>
      <c r="F138" s="231"/>
      <c r="G138" s="231"/>
      <c r="H138" s="231"/>
      <c r="I138" s="183"/>
      <c r="J138" s="183"/>
      <c r="K138" s="183"/>
      <c r="L138" s="183"/>
      <c r="M138" s="183"/>
    </row>
    <row r="139" spans="1:13" ht="12.75" customHeight="1">
      <c r="A139" s="183"/>
      <c r="B139" s="231"/>
      <c r="C139" s="231"/>
      <c r="D139" s="231"/>
      <c r="E139" s="231"/>
      <c r="F139" s="231"/>
      <c r="G139" s="231"/>
      <c r="H139" s="231"/>
      <c r="I139" s="183"/>
      <c r="J139" s="183"/>
      <c r="K139" s="183"/>
      <c r="L139" s="183"/>
      <c r="M139" s="183"/>
    </row>
    <row r="140" spans="1:13" ht="12.75" customHeight="1">
      <c r="A140" s="183"/>
      <c r="B140" s="231"/>
      <c r="C140" s="231"/>
      <c r="D140" s="231"/>
      <c r="E140" s="231"/>
      <c r="F140" s="231"/>
      <c r="G140" s="231"/>
      <c r="H140" s="231"/>
      <c r="I140" s="183"/>
      <c r="J140" s="183"/>
      <c r="K140" s="183"/>
      <c r="L140" s="183"/>
      <c r="M140" s="183"/>
    </row>
    <row r="141" spans="1:13" ht="12.75" customHeight="1">
      <c r="A141" s="183"/>
      <c r="B141" s="231"/>
      <c r="C141" s="231"/>
      <c r="D141" s="231"/>
      <c r="E141" s="231"/>
      <c r="F141" s="231"/>
      <c r="G141" s="231"/>
      <c r="H141" s="231"/>
      <c r="I141" s="183"/>
      <c r="J141" s="183"/>
      <c r="K141" s="183"/>
      <c r="L141" s="183"/>
      <c r="M141" s="183"/>
    </row>
    <row r="142" spans="1:13" ht="12.75" customHeight="1">
      <c r="A142" s="183"/>
      <c r="B142" s="231"/>
      <c r="C142" s="231"/>
      <c r="D142" s="231"/>
      <c r="E142" s="231"/>
      <c r="F142" s="231"/>
      <c r="G142" s="231"/>
      <c r="H142" s="231"/>
      <c r="I142" s="183"/>
      <c r="J142" s="183"/>
      <c r="K142" s="183"/>
      <c r="L142" s="183"/>
      <c r="M142" s="183"/>
    </row>
    <row r="143" spans="1:13" ht="12.75" customHeight="1">
      <c r="A143" s="183"/>
      <c r="B143" s="231"/>
      <c r="C143" s="231"/>
      <c r="D143" s="231"/>
      <c r="E143" s="231"/>
      <c r="F143" s="231"/>
      <c r="G143" s="231"/>
      <c r="H143" s="231"/>
      <c r="I143" s="183"/>
      <c r="J143" s="183"/>
      <c r="K143" s="183"/>
      <c r="L143" s="183"/>
      <c r="M143" s="183"/>
    </row>
    <row r="144" spans="1:13" ht="12.75" customHeight="1">
      <c r="A144" s="183"/>
      <c r="B144" s="231"/>
      <c r="C144" s="231"/>
      <c r="D144" s="231"/>
      <c r="E144" s="231"/>
      <c r="F144" s="231"/>
      <c r="G144" s="231"/>
      <c r="H144" s="231"/>
      <c r="I144" s="183"/>
      <c r="J144" s="183"/>
      <c r="K144" s="183"/>
      <c r="L144" s="183"/>
      <c r="M144" s="183"/>
    </row>
    <row r="145" spans="1:13" ht="12.75" customHeight="1">
      <c r="A145" s="183"/>
      <c r="B145" s="231"/>
      <c r="C145" s="231"/>
      <c r="D145" s="231"/>
      <c r="E145" s="231"/>
      <c r="F145" s="231"/>
      <c r="G145" s="231"/>
      <c r="H145" s="231"/>
      <c r="I145" s="183"/>
      <c r="J145" s="183"/>
      <c r="K145" s="183"/>
      <c r="L145" s="183"/>
      <c r="M145" s="183"/>
    </row>
    <row r="146" spans="1:13" ht="12.75" customHeight="1">
      <c r="A146" s="183"/>
      <c r="B146" s="231"/>
      <c r="C146" s="231"/>
      <c r="D146" s="231"/>
      <c r="E146" s="231"/>
      <c r="F146" s="231"/>
      <c r="G146" s="231"/>
      <c r="H146" s="231"/>
      <c r="I146" s="183"/>
      <c r="J146" s="183"/>
      <c r="K146" s="183"/>
      <c r="L146" s="183"/>
      <c r="M146" s="183"/>
    </row>
    <row r="147" spans="1:13" ht="12.75" customHeight="1">
      <c r="A147" s="183"/>
      <c r="B147" s="231"/>
      <c r="C147" s="231"/>
      <c r="D147" s="231"/>
      <c r="E147" s="231"/>
      <c r="F147" s="231"/>
      <c r="G147" s="231"/>
      <c r="H147" s="231"/>
      <c r="I147" s="183"/>
      <c r="J147" s="183"/>
      <c r="K147" s="183"/>
      <c r="L147" s="183"/>
      <c r="M147" s="183"/>
    </row>
    <row r="148" spans="1:13" ht="12.75" customHeight="1">
      <c r="A148" s="183"/>
      <c r="B148" s="231"/>
      <c r="C148" s="231"/>
      <c r="D148" s="231"/>
      <c r="E148" s="231"/>
      <c r="F148" s="231"/>
      <c r="G148" s="231"/>
      <c r="H148" s="231"/>
      <c r="I148" s="183"/>
      <c r="J148" s="183"/>
      <c r="K148" s="183"/>
      <c r="L148" s="183"/>
      <c r="M148" s="183"/>
    </row>
    <row r="149" spans="1:13" ht="12.75" customHeight="1">
      <c r="A149" s="183"/>
      <c r="B149" s="231"/>
      <c r="C149" s="231"/>
      <c r="D149" s="231"/>
      <c r="E149" s="231"/>
      <c r="F149" s="231"/>
      <c r="G149" s="231"/>
      <c r="H149" s="231"/>
      <c r="I149" s="183"/>
      <c r="J149" s="183"/>
      <c r="K149" s="183"/>
      <c r="L149" s="183"/>
      <c r="M149" s="183"/>
    </row>
    <row r="150" spans="1:13" ht="12.75" customHeight="1">
      <c r="A150" s="183"/>
      <c r="B150" s="231"/>
      <c r="C150" s="231"/>
      <c r="D150" s="231"/>
      <c r="E150" s="231"/>
      <c r="F150" s="231"/>
      <c r="G150" s="231"/>
      <c r="H150" s="231"/>
      <c r="I150" s="183"/>
      <c r="J150" s="183"/>
      <c r="K150" s="183"/>
      <c r="L150" s="183"/>
      <c r="M150" s="183"/>
    </row>
    <row r="151" spans="1:13" ht="12.75" customHeight="1">
      <c r="A151" s="183"/>
      <c r="B151" s="231"/>
      <c r="C151" s="231"/>
      <c r="D151" s="231"/>
      <c r="E151" s="231"/>
      <c r="F151" s="231"/>
      <c r="G151" s="231"/>
      <c r="H151" s="231"/>
      <c r="I151" s="183"/>
      <c r="J151" s="183"/>
      <c r="K151" s="183"/>
      <c r="L151" s="183"/>
      <c r="M151" s="183"/>
    </row>
    <row r="152" spans="1:13" ht="12.75" customHeight="1">
      <c r="A152" s="183"/>
      <c r="B152" s="231"/>
      <c r="C152" s="231"/>
      <c r="D152" s="231"/>
      <c r="E152" s="231"/>
      <c r="F152" s="231"/>
      <c r="G152" s="231"/>
      <c r="H152" s="231"/>
      <c r="I152" s="183"/>
      <c r="J152" s="183"/>
      <c r="K152" s="183"/>
      <c r="L152" s="183"/>
      <c r="M152" s="183"/>
    </row>
    <row r="153" spans="1:13" ht="12.75" customHeight="1">
      <c r="A153" s="183"/>
      <c r="B153" s="231"/>
      <c r="C153" s="231"/>
      <c r="D153" s="231"/>
      <c r="E153" s="231"/>
      <c r="F153" s="231"/>
      <c r="G153" s="231"/>
      <c r="H153" s="231"/>
      <c r="I153" s="183"/>
      <c r="J153" s="183"/>
      <c r="K153" s="183"/>
      <c r="L153" s="183"/>
      <c r="M153" s="183"/>
    </row>
    <row r="154" spans="1:13" ht="12.75" customHeight="1">
      <c r="A154" s="183"/>
      <c r="B154" s="231"/>
      <c r="C154" s="231"/>
      <c r="D154" s="231"/>
      <c r="E154" s="231"/>
      <c r="F154" s="231"/>
      <c r="G154" s="231"/>
      <c r="H154" s="231"/>
      <c r="I154" s="183"/>
      <c r="J154" s="183"/>
      <c r="K154" s="183"/>
      <c r="L154" s="183"/>
      <c r="M154" s="183"/>
    </row>
    <row r="155" spans="1:13" ht="12.75" customHeight="1">
      <c r="A155" s="183"/>
      <c r="B155" s="231"/>
      <c r="C155" s="231"/>
      <c r="D155" s="231"/>
      <c r="E155" s="231"/>
      <c r="F155" s="231"/>
      <c r="G155" s="231"/>
      <c r="H155" s="231"/>
      <c r="I155" s="183"/>
      <c r="J155" s="183"/>
      <c r="K155" s="183"/>
      <c r="L155" s="183"/>
      <c r="M155" s="183"/>
    </row>
    <row r="156" spans="1:13" ht="12.75" customHeight="1">
      <c r="A156" s="183"/>
      <c r="B156" s="231"/>
      <c r="C156" s="231"/>
      <c r="D156" s="231"/>
      <c r="E156" s="231"/>
      <c r="F156" s="231"/>
      <c r="G156" s="231"/>
      <c r="H156" s="231"/>
      <c r="I156" s="183"/>
      <c r="J156" s="183"/>
      <c r="K156" s="183"/>
      <c r="L156" s="183"/>
      <c r="M156" s="183"/>
    </row>
    <row r="157" spans="1:13" ht="12.75" customHeight="1">
      <c r="A157" s="183"/>
      <c r="B157" s="231"/>
      <c r="C157" s="231"/>
      <c r="D157" s="231"/>
      <c r="E157" s="231"/>
      <c r="F157" s="231"/>
      <c r="G157" s="231"/>
      <c r="H157" s="231"/>
      <c r="I157" s="183"/>
      <c r="J157" s="183"/>
      <c r="K157" s="183"/>
      <c r="L157" s="183"/>
      <c r="M157" s="183"/>
    </row>
    <row r="158" spans="1:13" ht="12.75" customHeight="1">
      <c r="A158" s="183"/>
      <c r="B158" s="231"/>
      <c r="C158" s="231"/>
      <c r="D158" s="231"/>
      <c r="E158" s="231"/>
      <c r="F158" s="231"/>
      <c r="G158" s="231"/>
      <c r="H158" s="231"/>
      <c r="I158" s="183"/>
      <c r="J158" s="183"/>
      <c r="K158" s="183"/>
      <c r="L158" s="183"/>
      <c r="M158" s="183"/>
    </row>
    <row r="159" spans="1:13" ht="12.75" customHeight="1">
      <c r="A159" s="183"/>
      <c r="B159" s="231"/>
      <c r="C159" s="231"/>
      <c r="D159" s="231"/>
      <c r="E159" s="231"/>
      <c r="F159" s="231"/>
      <c r="G159" s="231"/>
      <c r="H159" s="231"/>
      <c r="I159" s="183"/>
      <c r="J159" s="183"/>
      <c r="K159" s="183"/>
      <c r="L159" s="183"/>
      <c r="M159" s="183"/>
    </row>
    <row r="160" spans="1:13" ht="12.75" customHeight="1">
      <c r="A160" s="183"/>
      <c r="B160" s="231"/>
      <c r="C160" s="231"/>
      <c r="D160" s="231"/>
      <c r="E160" s="231"/>
      <c r="F160" s="231"/>
      <c r="G160" s="231"/>
      <c r="H160" s="231"/>
      <c r="I160" s="183"/>
      <c r="J160" s="183"/>
      <c r="K160" s="183"/>
      <c r="L160" s="183"/>
      <c r="M160" s="183"/>
    </row>
    <row r="161" spans="1:13" ht="12.75" customHeight="1">
      <c r="A161" s="183"/>
      <c r="B161" s="231"/>
      <c r="C161" s="231"/>
      <c r="D161" s="231"/>
      <c r="E161" s="231"/>
      <c r="F161" s="231"/>
      <c r="G161" s="231"/>
      <c r="H161" s="231"/>
      <c r="I161" s="183"/>
      <c r="J161" s="183"/>
      <c r="K161" s="183"/>
      <c r="L161" s="183"/>
      <c r="M161" s="183"/>
    </row>
    <row r="162" spans="1:13" ht="12.75" customHeight="1">
      <c r="A162" s="183"/>
      <c r="B162" s="231"/>
      <c r="C162" s="231"/>
      <c r="D162" s="231"/>
      <c r="E162" s="231"/>
      <c r="F162" s="231"/>
      <c r="G162" s="231"/>
      <c r="H162" s="231"/>
      <c r="I162" s="183"/>
      <c r="J162" s="183"/>
      <c r="K162" s="183"/>
      <c r="L162" s="183"/>
      <c r="M162" s="183"/>
    </row>
    <row r="163" spans="1:13" ht="12.75" customHeight="1">
      <c r="A163" s="183"/>
      <c r="B163" s="231"/>
      <c r="C163" s="231"/>
      <c r="D163" s="231"/>
      <c r="E163" s="231"/>
      <c r="F163" s="231"/>
      <c r="G163" s="231"/>
      <c r="H163" s="231"/>
      <c r="I163" s="183"/>
      <c r="J163" s="183"/>
      <c r="K163" s="183"/>
      <c r="L163" s="183"/>
      <c r="M163" s="183"/>
    </row>
  </sheetData>
  <printOptions horizontalCentered="1"/>
  <pageMargins left="0.51181102362204722" right="0.51181102362204722" top="0.51181102362204722" bottom="0.51181102362204722" header="0.51181102362204722" footer="0.51181102362204722"/>
  <pageSetup scale="54" firstPageNumber="2" orientation="landscape" useFirstPageNumber="1" r:id="rId1"/>
  <headerFooter>
    <oddFooter>&amp;R&amp;"Helvetica,Regular"&amp;14BCE Supplementary Financial Information - Third Quarter 2021 Page 12</oddFooter>
  </headerFooter>
  <colBreaks count="1" manualBreakCount="1">
    <brk id="12" max="58"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1985" r:id="rId7" name="FPMExcelClientSheetOptionstb1">
          <controlPr defaultSize="0" autoLine="0" r:id="rId8">
            <anchor moveWithCells="1" sizeWithCells="1">
              <from>
                <xdr:col>0</xdr:col>
                <xdr:colOff>0</xdr:colOff>
                <xdr:row>0</xdr:row>
                <xdr:rowOff>0</xdr:rowOff>
              </from>
              <to>
                <xdr:col>0</xdr:col>
                <xdr:colOff>19050</xdr:colOff>
                <xdr:row>0</xdr:row>
                <xdr:rowOff>0</xdr:rowOff>
              </to>
            </anchor>
          </controlPr>
        </control>
      </mc:Choice>
      <mc:Fallback>
        <control shapeId="41985" r:id="rId7"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pageSetUpPr fitToPage="1"/>
  </sheetPr>
  <dimension ref="A1:O167"/>
  <sheetViews>
    <sheetView showGridLines="0" view="pageBreakPreview" zoomScale="75" zoomScaleNormal="60" zoomScaleSheetLayoutView="75" zoomScalePageLayoutView="55" workbookViewId="0">
      <selection activeCell="A45" sqref="A45"/>
    </sheetView>
  </sheetViews>
  <sheetFormatPr baseColWidth="10" defaultColWidth="9.140625" defaultRowHeight="16.5"/>
  <cols>
    <col min="1" max="1" width="122.5703125" style="142" customWidth="1"/>
    <col min="2" max="2" width="14.7109375" style="63" customWidth="1"/>
    <col min="3" max="3" width="2.140625" style="142" customWidth="1"/>
    <col min="4" max="4" width="12.5703125" style="142" customWidth="1"/>
    <col min="5" max="6" width="14.7109375" style="142" customWidth="1"/>
    <col min="7" max="7" width="1.85546875" style="142" customWidth="1"/>
    <col min="8" max="8" width="14.7109375" style="142" customWidth="1"/>
    <col min="9" max="9" width="1.85546875" style="142" customWidth="1"/>
    <col min="10" max="13" width="14.7109375" style="142" customWidth="1"/>
    <col min="14" max="14" width="13" style="115" bestFit="1" customWidth="1"/>
    <col min="15" max="16384" width="9.140625" style="142"/>
  </cols>
  <sheetData>
    <row r="1" spans="1:13" ht="12" customHeight="1">
      <c r="A1" s="183"/>
      <c r="B1" s="231"/>
      <c r="C1" s="183"/>
      <c r="D1" s="183"/>
      <c r="E1" s="183"/>
      <c r="F1" s="183"/>
      <c r="G1" s="183"/>
      <c r="H1" s="183"/>
      <c r="I1" s="183"/>
      <c r="J1" s="183"/>
      <c r="K1" s="183"/>
      <c r="L1" s="183"/>
      <c r="M1" s="183"/>
    </row>
    <row r="2" spans="1:13" ht="21.75" customHeight="1">
      <c r="A2" s="1076"/>
      <c r="B2" s="1117"/>
      <c r="C2" s="1076"/>
      <c r="D2" s="1076"/>
      <c r="E2" s="1076"/>
      <c r="F2" s="1076"/>
      <c r="G2" s="1076"/>
      <c r="H2" s="1076"/>
      <c r="I2" s="1076"/>
      <c r="J2" s="1076"/>
      <c r="K2" s="1076"/>
      <c r="L2" s="1076"/>
      <c r="M2" s="276" t="s">
        <v>26</v>
      </c>
    </row>
    <row r="3" spans="1:13" ht="20.25" customHeight="1">
      <c r="A3" s="1076"/>
      <c r="B3" s="1117"/>
      <c r="C3" s="1076"/>
      <c r="D3" s="1076"/>
      <c r="E3" s="1076"/>
      <c r="F3" s="1076"/>
      <c r="G3" s="1076"/>
      <c r="H3" s="1076"/>
      <c r="I3" s="1076"/>
      <c r="J3" s="1076"/>
      <c r="K3" s="1076"/>
      <c r="L3" s="1076"/>
      <c r="M3" s="276" t="s">
        <v>25</v>
      </c>
    </row>
    <row r="4" spans="1:13" ht="21.75" customHeight="1">
      <c r="A4" s="183"/>
      <c r="B4" s="231"/>
      <c r="C4" s="183"/>
      <c r="D4" s="183"/>
      <c r="E4" s="183"/>
      <c r="F4" s="183"/>
      <c r="G4" s="183"/>
      <c r="H4" s="183"/>
      <c r="I4" s="183"/>
      <c r="J4" s="183"/>
      <c r="K4" s="183"/>
      <c r="L4" s="183"/>
      <c r="M4" s="183"/>
    </row>
    <row r="5" spans="1:13" ht="48.75" customHeight="1" thickBot="1">
      <c r="A5" s="1118" t="s">
        <v>81</v>
      </c>
      <c r="B5" s="1119" t="s">
        <v>250</v>
      </c>
      <c r="C5" s="1120"/>
      <c r="D5" s="1119" t="s">
        <v>290</v>
      </c>
      <c r="E5" s="1121" t="s">
        <v>251</v>
      </c>
      <c r="F5" s="1122" t="s">
        <v>226</v>
      </c>
      <c r="G5" s="1123"/>
      <c r="H5" s="1121" t="s">
        <v>223</v>
      </c>
      <c r="I5" s="1120"/>
      <c r="J5" s="1121" t="s">
        <v>206</v>
      </c>
      <c r="K5" s="1121" t="s">
        <v>207</v>
      </c>
      <c r="L5" s="1121" t="s">
        <v>208</v>
      </c>
      <c r="M5" s="1122" t="s">
        <v>209</v>
      </c>
    </row>
    <row r="6" spans="1:13" ht="8.25" customHeight="1">
      <c r="A6" s="1124"/>
      <c r="B6" s="1125"/>
      <c r="C6" s="1125"/>
      <c r="D6" s="1125"/>
      <c r="E6" s="1126"/>
      <c r="F6" s="1126"/>
      <c r="G6" s="1125"/>
      <c r="H6" s="1126"/>
      <c r="I6" s="1126"/>
      <c r="J6" s="1126"/>
      <c r="K6" s="1126"/>
      <c r="L6" s="1126"/>
      <c r="M6" s="1126"/>
    </row>
    <row r="7" spans="1:13" ht="18" customHeight="1">
      <c r="A7" s="1127" t="s">
        <v>213</v>
      </c>
      <c r="B7" s="1128">
        <v>2234</v>
      </c>
      <c r="C7" s="1129"/>
      <c r="D7" s="1128">
        <v>813</v>
      </c>
      <c r="E7" s="1130">
        <v>734</v>
      </c>
      <c r="F7" s="1130">
        <v>687</v>
      </c>
      <c r="G7" s="1129"/>
      <c r="H7" s="1130">
        <v>2473</v>
      </c>
      <c r="I7" s="1129"/>
      <c r="J7" s="1130">
        <v>721</v>
      </c>
      <c r="K7" s="1130">
        <v>734</v>
      </c>
      <c r="L7" s="1130">
        <v>290</v>
      </c>
      <c r="M7" s="1130">
        <v>728</v>
      </c>
    </row>
    <row r="8" spans="1:13" ht="39.75" customHeight="1">
      <c r="A8" s="1131" t="s">
        <v>220</v>
      </c>
      <c r="B8" s="1128"/>
      <c r="C8" s="1132"/>
      <c r="D8" s="1128"/>
      <c r="E8" s="1130"/>
      <c r="F8" s="1130"/>
      <c r="G8" s="1132"/>
      <c r="H8" s="1130"/>
      <c r="I8" s="1132"/>
      <c r="J8" s="1130"/>
      <c r="K8" s="1130"/>
      <c r="L8" s="1130"/>
      <c r="M8" s="1130"/>
    </row>
    <row r="9" spans="1:13" ht="18" customHeight="1">
      <c r="A9" s="1133" t="s">
        <v>23</v>
      </c>
      <c r="B9" s="1128">
        <v>146</v>
      </c>
      <c r="C9" s="1133"/>
      <c r="D9" s="1128">
        <v>50</v>
      </c>
      <c r="E9" s="1130">
        <v>7</v>
      </c>
      <c r="F9" s="1130">
        <v>89</v>
      </c>
      <c r="G9" s="1133"/>
      <c r="H9" s="1130">
        <v>116</v>
      </c>
      <c r="I9" s="1133"/>
      <c r="J9" s="1130">
        <v>52</v>
      </c>
      <c r="K9" s="1130">
        <v>26</v>
      </c>
      <c r="L9" s="1130">
        <v>22</v>
      </c>
      <c r="M9" s="1130">
        <v>16</v>
      </c>
    </row>
    <row r="10" spans="1:13" ht="18" customHeight="1">
      <c r="A10" s="1133" t="s">
        <v>22</v>
      </c>
      <c r="B10" s="1128">
        <v>3433</v>
      </c>
      <c r="C10" s="1133"/>
      <c r="D10" s="1128">
        <v>1147</v>
      </c>
      <c r="E10" s="1130">
        <v>1153</v>
      </c>
      <c r="F10" s="1130">
        <v>1133</v>
      </c>
      <c r="G10" s="1133"/>
      <c r="H10" s="1130">
        <v>4404</v>
      </c>
      <c r="I10" s="1133"/>
      <c r="J10" s="1130">
        <v>1105</v>
      </c>
      <c r="K10" s="1130">
        <v>1108</v>
      </c>
      <c r="L10" s="1130">
        <v>1103</v>
      </c>
      <c r="M10" s="1130">
        <v>1088</v>
      </c>
    </row>
    <row r="11" spans="1:13" ht="18" customHeight="1">
      <c r="A11" s="1133" t="s">
        <v>21</v>
      </c>
      <c r="B11" s="1128">
        <v>217</v>
      </c>
      <c r="C11" s="1133"/>
      <c r="D11" s="1128">
        <v>70</v>
      </c>
      <c r="E11" s="1130">
        <v>68</v>
      </c>
      <c r="F11" s="1130">
        <v>79</v>
      </c>
      <c r="G11" s="1133"/>
      <c r="H11" s="1130">
        <v>315</v>
      </c>
      <c r="I11" s="1133"/>
      <c r="J11" s="1130">
        <v>76</v>
      </c>
      <c r="K11" s="1130">
        <v>77</v>
      </c>
      <c r="L11" s="1130">
        <v>75</v>
      </c>
      <c r="M11" s="1130">
        <v>87</v>
      </c>
    </row>
    <row r="12" spans="1:13" ht="18" customHeight="1">
      <c r="A12" s="1133" t="s">
        <v>20</v>
      </c>
      <c r="B12" s="1128">
        <v>794</v>
      </c>
      <c r="C12" s="1133"/>
      <c r="D12" s="1128">
        <v>268</v>
      </c>
      <c r="E12" s="1130">
        <v>263</v>
      </c>
      <c r="F12" s="1130">
        <v>263</v>
      </c>
      <c r="G12" s="1133"/>
      <c r="H12" s="1130">
        <v>1087</v>
      </c>
      <c r="I12" s="1133"/>
      <c r="J12" s="1130">
        <v>269</v>
      </c>
      <c r="K12" s="1130">
        <v>273</v>
      </c>
      <c r="L12" s="1130">
        <v>275</v>
      </c>
      <c r="M12" s="1130">
        <v>270</v>
      </c>
    </row>
    <row r="13" spans="1:13" ht="18" customHeight="1">
      <c r="A13" s="1133" t="s">
        <v>219</v>
      </c>
      <c r="B13" s="1128">
        <v>167</v>
      </c>
      <c r="C13" s="1133"/>
      <c r="D13" s="1128">
        <v>0</v>
      </c>
      <c r="E13" s="1130">
        <v>164</v>
      </c>
      <c r="F13" s="1130">
        <v>3</v>
      </c>
      <c r="G13" s="1133"/>
      <c r="H13" s="1130">
        <v>472</v>
      </c>
      <c r="I13" s="1133"/>
      <c r="J13" s="1130">
        <v>12</v>
      </c>
      <c r="K13" s="1130">
        <v>4</v>
      </c>
      <c r="L13" s="1130">
        <v>449</v>
      </c>
      <c r="M13" s="1130">
        <v>7</v>
      </c>
    </row>
    <row r="14" spans="1:13" ht="18" customHeight="1">
      <c r="A14" s="1133" t="s">
        <v>304</v>
      </c>
      <c r="B14" s="1128">
        <v>0</v>
      </c>
      <c r="C14" s="1133"/>
      <c r="D14" s="1128">
        <v>0</v>
      </c>
      <c r="E14" s="1130">
        <v>0</v>
      </c>
      <c r="F14" s="1130">
        <v>0</v>
      </c>
      <c r="G14" s="1133"/>
      <c r="H14" s="1130">
        <v>-3</v>
      </c>
      <c r="I14" s="1133"/>
      <c r="J14" s="1130">
        <v>-3</v>
      </c>
      <c r="K14" s="1130">
        <v>0</v>
      </c>
      <c r="L14" s="1130">
        <v>0</v>
      </c>
      <c r="M14" s="1130">
        <v>0</v>
      </c>
    </row>
    <row r="15" spans="1:13" ht="18" customHeight="1">
      <c r="A15" s="1133" t="s">
        <v>19</v>
      </c>
      <c r="B15" s="1128">
        <v>795</v>
      </c>
      <c r="C15" s="1133"/>
      <c r="D15" s="1128">
        <v>306</v>
      </c>
      <c r="E15" s="1130">
        <v>236</v>
      </c>
      <c r="F15" s="1130">
        <v>253</v>
      </c>
      <c r="G15" s="1133"/>
      <c r="H15" s="1130">
        <v>792</v>
      </c>
      <c r="I15" s="1133"/>
      <c r="J15" s="1130">
        <v>191</v>
      </c>
      <c r="K15" s="1130">
        <v>262</v>
      </c>
      <c r="L15" s="1130">
        <v>96</v>
      </c>
      <c r="M15" s="1130">
        <v>243</v>
      </c>
    </row>
    <row r="16" spans="1:13" ht="18" customHeight="1">
      <c r="A16" s="1133" t="s">
        <v>18</v>
      </c>
      <c r="B16" s="1128">
        <v>-213</v>
      </c>
      <c r="C16" s="1133"/>
      <c r="D16" s="1128">
        <v>-64</v>
      </c>
      <c r="E16" s="1130">
        <v>-70</v>
      </c>
      <c r="F16" s="1130">
        <v>-79</v>
      </c>
      <c r="G16" s="1133"/>
      <c r="H16" s="1130">
        <v>-297</v>
      </c>
      <c r="I16" s="1133"/>
      <c r="J16" s="1130">
        <v>-78</v>
      </c>
      <c r="K16" s="1130">
        <v>-69</v>
      </c>
      <c r="L16" s="1130">
        <v>-71</v>
      </c>
      <c r="M16" s="1130">
        <v>-79</v>
      </c>
    </row>
    <row r="17" spans="1:15" ht="18" customHeight="1">
      <c r="A17" s="1133" t="s">
        <v>17</v>
      </c>
      <c r="B17" s="1128">
        <v>-47</v>
      </c>
      <c r="C17" s="1133"/>
      <c r="D17" s="1128">
        <v>-16</v>
      </c>
      <c r="E17" s="1130">
        <v>-16</v>
      </c>
      <c r="F17" s="1130">
        <v>-15</v>
      </c>
      <c r="G17" s="1133"/>
      <c r="H17" s="1130">
        <v>-61</v>
      </c>
      <c r="I17" s="1133"/>
      <c r="J17" s="1130">
        <v>-17</v>
      </c>
      <c r="K17" s="1130">
        <v>-15</v>
      </c>
      <c r="L17" s="1130">
        <v>-12</v>
      </c>
      <c r="M17" s="1130">
        <v>-17</v>
      </c>
    </row>
    <row r="18" spans="1:15" ht="18" customHeight="1">
      <c r="A18" s="1133" t="s">
        <v>16</v>
      </c>
      <c r="B18" s="1128">
        <v>-153</v>
      </c>
      <c r="C18" s="1133"/>
      <c r="D18" s="1128">
        <v>-31</v>
      </c>
      <c r="E18" s="1130">
        <v>-79</v>
      </c>
      <c r="F18" s="1130">
        <v>-43</v>
      </c>
      <c r="G18" s="1133"/>
      <c r="H18" s="1130">
        <v>-78</v>
      </c>
      <c r="I18" s="1133"/>
      <c r="J18" s="1130">
        <v>-19</v>
      </c>
      <c r="K18" s="1130">
        <v>-11</v>
      </c>
      <c r="L18" s="1130">
        <v>-13</v>
      </c>
      <c r="M18" s="1130">
        <v>-35</v>
      </c>
    </row>
    <row r="19" spans="1:15" ht="18" customHeight="1">
      <c r="A19" s="1133" t="s">
        <v>15</v>
      </c>
      <c r="B19" s="1128">
        <v>-888</v>
      </c>
      <c r="C19" s="1133"/>
      <c r="D19" s="1128">
        <v>-352</v>
      </c>
      <c r="E19" s="1130">
        <v>-230</v>
      </c>
      <c r="F19" s="1130">
        <v>-306</v>
      </c>
      <c r="G19" s="1133"/>
      <c r="H19" s="1130">
        <v>-1112</v>
      </c>
      <c r="I19" s="1133"/>
      <c r="J19" s="1130">
        <v>-235</v>
      </c>
      <c r="K19" s="1130">
        <v>-321</v>
      </c>
      <c r="L19" s="1130">
        <v>-240</v>
      </c>
      <c r="M19" s="1130">
        <v>-316</v>
      </c>
      <c r="O19" s="1134"/>
    </row>
    <row r="20" spans="1:15" ht="18" customHeight="1">
      <c r="A20" s="1133" t="s">
        <v>14</v>
      </c>
      <c r="B20" s="1128">
        <v>-611</v>
      </c>
      <c r="C20" s="1133"/>
      <c r="D20" s="1128">
        <v>-407</v>
      </c>
      <c r="E20" s="1130">
        <v>-95</v>
      </c>
      <c r="F20" s="1130">
        <v>-109</v>
      </c>
      <c r="G20" s="1133"/>
      <c r="H20" s="1130">
        <v>-846</v>
      </c>
      <c r="I20" s="1133"/>
      <c r="J20" s="1130">
        <v>-383</v>
      </c>
      <c r="K20" s="1130">
        <v>-236</v>
      </c>
      <c r="L20" s="1130">
        <v>6</v>
      </c>
      <c r="M20" s="1130">
        <v>-233</v>
      </c>
    </row>
    <row r="21" spans="1:15" ht="18" customHeight="1">
      <c r="A21" s="1133" t="s">
        <v>156</v>
      </c>
      <c r="B21" s="1128">
        <v>-6</v>
      </c>
      <c r="C21" s="1133"/>
      <c r="D21" s="1128">
        <v>0</v>
      </c>
      <c r="E21" s="1130">
        <v>-2</v>
      </c>
      <c r="F21" s="1130">
        <v>-4</v>
      </c>
      <c r="G21" s="1133"/>
      <c r="H21" s="1130">
        <v>-35</v>
      </c>
      <c r="I21" s="1133"/>
      <c r="J21" s="1130">
        <v>-2</v>
      </c>
      <c r="K21" s="1130">
        <v>-13</v>
      </c>
      <c r="L21" s="1130">
        <v>-11</v>
      </c>
      <c r="M21" s="1130">
        <v>-9</v>
      </c>
    </row>
    <row r="22" spans="1:15" ht="18" customHeight="1">
      <c r="A22" s="1133" t="s">
        <v>227</v>
      </c>
      <c r="B22" s="1128">
        <v>299</v>
      </c>
      <c r="C22" s="1133"/>
      <c r="D22" s="1128">
        <v>53</v>
      </c>
      <c r="E22" s="1130">
        <v>102</v>
      </c>
      <c r="F22" s="1130">
        <v>144</v>
      </c>
      <c r="G22" s="1133"/>
      <c r="H22" s="1130">
        <v>704</v>
      </c>
      <c r="I22" s="1133"/>
      <c r="J22" s="1130">
        <v>132</v>
      </c>
      <c r="K22" s="1130">
        <v>178</v>
      </c>
      <c r="L22" s="1130">
        <v>239</v>
      </c>
      <c r="M22" s="1130">
        <v>155</v>
      </c>
    </row>
    <row r="23" spans="1:15" ht="18" customHeight="1">
      <c r="A23" s="1133" t="s">
        <v>228</v>
      </c>
      <c r="B23" s="1128">
        <v>-244</v>
      </c>
      <c r="C23" s="1133"/>
      <c r="D23" s="1128">
        <v>-92</v>
      </c>
      <c r="E23" s="1130">
        <v>-61</v>
      </c>
      <c r="F23" s="1130">
        <v>-91</v>
      </c>
      <c r="G23" s="1133"/>
      <c r="H23" s="1130">
        <v>-867</v>
      </c>
      <c r="I23" s="1130"/>
      <c r="J23" s="1130">
        <v>-319</v>
      </c>
      <c r="K23" s="1130">
        <v>-322</v>
      </c>
      <c r="L23" s="1130">
        <v>-150</v>
      </c>
      <c r="M23" s="1130">
        <v>-76</v>
      </c>
    </row>
    <row r="24" spans="1:15" ht="18" customHeight="1">
      <c r="A24" s="1133" t="s">
        <v>13</v>
      </c>
      <c r="B24" s="1128">
        <v>342</v>
      </c>
      <c r="C24" s="1133"/>
      <c r="D24" s="1128">
        <v>29</v>
      </c>
      <c r="E24" s="1130">
        <v>325</v>
      </c>
      <c r="F24" s="1130">
        <v>-12</v>
      </c>
      <c r="G24" s="1133"/>
      <c r="H24" s="1130">
        <v>636</v>
      </c>
      <c r="I24" s="1133"/>
      <c r="J24" s="1130">
        <v>129</v>
      </c>
      <c r="K24" s="1130">
        <v>420</v>
      </c>
      <c r="L24" s="1130">
        <v>487</v>
      </c>
      <c r="M24" s="1130">
        <v>-400</v>
      </c>
    </row>
    <row r="25" spans="1:15" ht="18" customHeight="1" thickBot="1">
      <c r="A25" s="1133" t="s">
        <v>215</v>
      </c>
      <c r="B25" s="1128">
        <v>0</v>
      </c>
      <c r="C25" s="1133"/>
      <c r="D25" s="1128">
        <v>0</v>
      </c>
      <c r="E25" s="1130">
        <v>0</v>
      </c>
      <c r="F25" s="1130">
        <v>0</v>
      </c>
      <c r="G25" s="1133"/>
      <c r="H25" s="1130">
        <v>54</v>
      </c>
      <c r="I25" s="1133"/>
      <c r="J25" s="1130">
        <v>0</v>
      </c>
      <c r="K25" s="1130">
        <v>15</v>
      </c>
      <c r="L25" s="1130">
        <v>17</v>
      </c>
      <c r="M25" s="1130">
        <v>22</v>
      </c>
    </row>
    <row r="26" spans="1:15" ht="21" customHeight="1">
      <c r="A26" s="1135" t="s">
        <v>12</v>
      </c>
      <c r="B26" s="1136">
        <v>6265</v>
      </c>
      <c r="C26" s="1137"/>
      <c r="D26" s="1136">
        <v>1774</v>
      </c>
      <c r="E26" s="1138">
        <v>2499</v>
      </c>
      <c r="F26" s="1138">
        <v>1992</v>
      </c>
      <c r="G26" s="1137"/>
      <c r="H26" s="1138">
        <v>7754</v>
      </c>
      <c r="I26" s="1139"/>
      <c r="J26" s="1138">
        <v>1631</v>
      </c>
      <c r="K26" s="1138">
        <v>2110</v>
      </c>
      <c r="L26" s="1138">
        <v>2562</v>
      </c>
      <c r="M26" s="1138">
        <v>1451</v>
      </c>
    </row>
    <row r="27" spans="1:15" ht="18" customHeight="1">
      <c r="A27" s="1133" t="s">
        <v>11</v>
      </c>
      <c r="B27" s="1128">
        <v>-3378</v>
      </c>
      <c r="C27" s="1133"/>
      <c r="D27" s="1128">
        <v>-1159</v>
      </c>
      <c r="E27" s="1130">
        <v>-1207</v>
      </c>
      <c r="F27" s="1130">
        <v>-1012</v>
      </c>
      <c r="G27" s="1133"/>
      <c r="H27" s="1130">
        <v>-4202</v>
      </c>
      <c r="I27" s="1133"/>
      <c r="J27" s="1130">
        <v>-1494</v>
      </c>
      <c r="K27" s="1130">
        <v>-1031</v>
      </c>
      <c r="L27" s="1130">
        <v>-900</v>
      </c>
      <c r="M27" s="1130">
        <v>-777</v>
      </c>
    </row>
    <row r="28" spans="1:15" ht="18" customHeight="1">
      <c r="A28" s="1133" t="s">
        <v>10</v>
      </c>
      <c r="B28" s="1128">
        <v>-93</v>
      </c>
      <c r="C28" s="1133"/>
      <c r="D28" s="1128">
        <v>-31</v>
      </c>
      <c r="E28" s="1130">
        <v>-31</v>
      </c>
      <c r="F28" s="1130">
        <v>-31</v>
      </c>
      <c r="G28" s="1133"/>
      <c r="H28" s="1130">
        <v>-132</v>
      </c>
      <c r="I28" s="1133"/>
      <c r="J28" s="1130">
        <v>-31</v>
      </c>
      <c r="K28" s="1130">
        <v>-32</v>
      </c>
      <c r="L28" s="1130">
        <v>-33</v>
      </c>
      <c r="M28" s="1130">
        <v>-36</v>
      </c>
    </row>
    <row r="29" spans="1:15" ht="18" customHeight="1">
      <c r="A29" s="1133" t="s">
        <v>152</v>
      </c>
      <c r="B29" s="1128">
        <v>-41</v>
      </c>
      <c r="C29" s="1129"/>
      <c r="D29" s="1128">
        <v>-13</v>
      </c>
      <c r="E29" s="1130">
        <v>-15</v>
      </c>
      <c r="F29" s="1130">
        <v>-13</v>
      </c>
      <c r="G29" s="1129"/>
      <c r="H29" s="1130">
        <v>-53</v>
      </c>
      <c r="I29" s="1129"/>
      <c r="J29" s="1130">
        <v>-16</v>
      </c>
      <c r="K29" s="1130">
        <v>-11</v>
      </c>
      <c r="L29" s="1130">
        <v>-12</v>
      </c>
      <c r="M29" s="1130">
        <v>-14</v>
      </c>
    </row>
    <row r="30" spans="1:15" ht="18" customHeight="1">
      <c r="A30" s="1133" t="s">
        <v>156</v>
      </c>
      <c r="B30" s="1128">
        <v>6</v>
      </c>
      <c r="C30" s="1133"/>
      <c r="D30" s="1128">
        <v>0</v>
      </c>
      <c r="E30" s="1130">
        <v>2</v>
      </c>
      <c r="F30" s="1130">
        <v>4</v>
      </c>
      <c r="G30" s="1133"/>
      <c r="H30" s="1130">
        <v>35</v>
      </c>
      <c r="I30" s="1133"/>
      <c r="J30" s="1130">
        <v>2</v>
      </c>
      <c r="K30" s="1130">
        <v>13</v>
      </c>
      <c r="L30" s="1130">
        <v>11</v>
      </c>
      <c r="M30" s="1130">
        <v>9</v>
      </c>
    </row>
    <row r="31" spans="1:15" ht="18.95" customHeight="1" thickBot="1">
      <c r="A31" s="1140" t="s">
        <v>216</v>
      </c>
      <c r="B31" s="1128">
        <v>0</v>
      </c>
      <c r="C31" s="1139"/>
      <c r="D31" s="1128">
        <v>0</v>
      </c>
      <c r="E31" s="1130">
        <v>0</v>
      </c>
      <c r="F31" s="1130">
        <v>0</v>
      </c>
      <c r="G31" s="1139"/>
      <c r="H31" s="1130">
        <v>-54</v>
      </c>
      <c r="I31" s="1139"/>
      <c r="J31" s="1130">
        <v>0</v>
      </c>
      <c r="K31" s="1130">
        <v>-15</v>
      </c>
      <c r="L31" s="1130">
        <v>-17</v>
      </c>
      <c r="M31" s="1130">
        <v>-22</v>
      </c>
    </row>
    <row r="32" spans="1:15" ht="20.25" customHeight="1">
      <c r="A32" s="1135" t="s">
        <v>163</v>
      </c>
      <c r="B32" s="1136">
        <v>2759</v>
      </c>
      <c r="C32" s="1137"/>
      <c r="D32" s="1136">
        <v>571</v>
      </c>
      <c r="E32" s="1138">
        <v>1248</v>
      </c>
      <c r="F32" s="1138">
        <v>940</v>
      </c>
      <c r="G32" s="1137"/>
      <c r="H32" s="1138">
        <v>3348</v>
      </c>
      <c r="I32" s="1139"/>
      <c r="J32" s="1138">
        <v>92</v>
      </c>
      <c r="K32" s="1138">
        <v>1034</v>
      </c>
      <c r="L32" s="1138">
        <v>1611</v>
      </c>
      <c r="M32" s="1138">
        <v>611</v>
      </c>
    </row>
    <row r="33" spans="1:13" ht="18" customHeight="1">
      <c r="A33" s="1140" t="s">
        <v>216</v>
      </c>
      <c r="B33" s="1141">
        <v>0</v>
      </c>
      <c r="C33" s="1142"/>
      <c r="D33" s="1141">
        <v>0</v>
      </c>
      <c r="E33" s="1143">
        <v>0</v>
      </c>
      <c r="F33" s="1143">
        <v>0</v>
      </c>
      <c r="G33" s="1142"/>
      <c r="H33" s="1143">
        <v>54</v>
      </c>
      <c r="I33" s="902"/>
      <c r="J33" s="1143">
        <v>0</v>
      </c>
      <c r="K33" s="1143">
        <v>15</v>
      </c>
      <c r="L33" s="1143">
        <v>17</v>
      </c>
      <c r="M33" s="1143">
        <v>22</v>
      </c>
    </row>
    <row r="34" spans="1:13" ht="18" customHeight="1">
      <c r="A34" s="1133" t="s">
        <v>9</v>
      </c>
      <c r="B34" s="1128">
        <v>-12</v>
      </c>
      <c r="C34" s="1133"/>
      <c r="D34" s="1128">
        <v>-1</v>
      </c>
      <c r="E34" s="1130">
        <v>-11</v>
      </c>
      <c r="F34" s="1130">
        <v>0</v>
      </c>
      <c r="G34" s="1133"/>
      <c r="H34" s="1130">
        <v>-65</v>
      </c>
      <c r="I34" s="1133"/>
      <c r="J34" s="1130">
        <v>-42</v>
      </c>
      <c r="K34" s="1130">
        <v>0</v>
      </c>
      <c r="L34" s="1130">
        <v>-23</v>
      </c>
      <c r="M34" s="1130">
        <v>0</v>
      </c>
    </row>
    <row r="35" spans="1:13" ht="18" customHeight="1">
      <c r="A35" s="1133" t="s">
        <v>156</v>
      </c>
      <c r="B35" s="1128">
        <v>-6</v>
      </c>
      <c r="C35" s="1133"/>
      <c r="D35" s="1128">
        <v>0</v>
      </c>
      <c r="E35" s="1130">
        <v>-2</v>
      </c>
      <c r="F35" s="1130">
        <v>-4</v>
      </c>
      <c r="G35" s="1133"/>
      <c r="H35" s="1130">
        <v>-35</v>
      </c>
      <c r="I35" s="1133"/>
      <c r="J35" s="1130">
        <v>-2</v>
      </c>
      <c r="K35" s="1130">
        <v>-13</v>
      </c>
      <c r="L35" s="1130">
        <v>-11</v>
      </c>
      <c r="M35" s="1130">
        <v>-9</v>
      </c>
    </row>
    <row r="36" spans="1:13" ht="18" customHeight="1">
      <c r="A36" s="1133" t="s">
        <v>166</v>
      </c>
      <c r="B36" s="1128">
        <v>-3</v>
      </c>
      <c r="C36" s="1133"/>
      <c r="D36" s="1128">
        <v>-3</v>
      </c>
      <c r="E36" s="1130">
        <v>0</v>
      </c>
      <c r="F36" s="1130">
        <v>0</v>
      </c>
      <c r="G36" s="1133"/>
      <c r="H36" s="1130">
        <v>-86</v>
      </c>
      <c r="I36" s="1133"/>
      <c r="J36" s="1130">
        <v>0</v>
      </c>
      <c r="K36" s="1130">
        <v>-85</v>
      </c>
      <c r="L36" s="1130">
        <v>0</v>
      </c>
      <c r="M36" s="1130">
        <v>-1</v>
      </c>
    </row>
    <row r="37" spans="1:13" ht="18" customHeight="1">
      <c r="A37" s="1133" t="s">
        <v>301</v>
      </c>
      <c r="B37" s="1128">
        <v>-415</v>
      </c>
      <c r="C37" s="1133"/>
      <c r="D37" s="1128">
        <v>-415</v>
      </c>
      <c r="E37" s="1130">
        <v>0</v>
      </c>
      <c r="F37" s="1130">
        <v>0</v>
      </c>
      <c r="G37" s="1133"/>
      <c r="H37" s="1130">
        <v>0</v>
      </c>
      <c r="I37" s="1133"/>
      <c r="J37" s="1130">
        <v>0</v>
      </c>
      <c r="K37" s="1130">
        <v>0</v>
      </c>
      <c r="L37" s="1130">
        <v>0</v>
      </c>
      <c r="M37" s="1130">
        <v>0</v>
      </c>
    </row>
    <row r="38" spans="1:13" ht="18" customHeight="1">
      <c r="A38" s="1133" t="s">
        <v>8</v>
      </c>
      <c r="B38" s="1144">
        <v>-49</v>
      </c>
      <c r="C38" s="1133"/>
      <c r="D38" s="1128">
        <v>-11</v>
      </c>
      <c r="E38" s="1130">
        <v>-17</v>
      </c>
      <c r="F38" s="1130">
        <v>-21</v>
      </c>
      <c r="G38" s="1133"/>
      <c r="H38" s="1130">
        <v>-79</v>
      </c>
      <c r="I38" s="1133"/>
      <c r="J38" s="1130">
        <v>-12</v>
      </c>
      <c r="K38" s="1130">
        <v>-49</v>
      </c>
      <c r="L38" s="1130">
        <v>-13</v>
      </c>
      <c r="M38" s="1130">
        <v>-5</v>
      </c>
    </row>
    <row r="39" spans="1:13" ht="18" customHeight="1">
      <c r="A39" s="1140" t="s">
        <v>224</v>
      </c>
      <c r="B39" s="1141">
        <v>0</v>
      </c>
      <c r="C39" s="902"/>
      <c r="D39" s="1141">
        <v>0</v>
      </c>
      <c r="E39" s="1143">
        <v>0</v>
      </c>
      <c r="F39" s="1143">
        <v>0</v>
      </c>
      <c r="G39" s="902"/>
      <c r="H39" s="1143">
        <v>892</v>
      </c>
      <c r="I39" s="902"/>
      <c r="J39" s="1143">
        <v>913</v>
      </c>
      <c r="K39" s="1143">
        <v>-6</v>
      </c>
      <c r="L39" s="1143">
        <v>-8</v>
      </c>
      <c r="M39" s="1143">
        <v>-7</v>
      </c>
    </row>
    <row r="40" spans="1:13" ht="18" customHeight="1">
      <c r="A40" s="1133" t="s">
        <v>289</v>
      </c>
      <c r="B40" s="1144">
        <v>-368</v>
      </c>
      <c r="C40" s="1133"/>
      <c r="D40" s="1128">
        <v>-322</v>
      </c>
      <c r="E40" s="1130">
        <v>311</v>
      </c>
      <c r="F40" s="1130">
        <v>-357</v>
      </c>
      <c r="G40" s="1133"/>
      <c r="H40" s="1130">
        <v>-1641</v>
      </c>
      <c r="I40" s="1133"/>
      <c r="J40" s="1130">
        <v>-524</v>
      </c>
      <c r="K40" s="1130">
        <v>317</v>
      </c>
      <c r="L40" s="1130">
        <v>-1204</v>
      </c>
      <c r="M40" s="1130">
        <v>-230</v>
      </c>
    </row>
    <row r="41" spans="1:13" ht="18" customHeight="1">
      <c r="A41" s="1133" t="s">
        <v>243</v>
      </c>
      <c r="B41" s="1128">
        <v>-20</v>
      </c>
      <c r="C41" s="1133"/>
      <c r="D41" s="1128">
        <v>-7</v>
      </c>
      <c r="E41" s="1130">
        <v>0</v>
      </c>
      <c r="F41" s="1130">
        <v>-13</v>
      </c>
      <c r="G41" s="1133"/>
      <c r="H41" s="1130">
        <v>0</v>
      </c>
      <c r="I41" s="1133"/>
      <c r="J41" s="1130">
        <v>23</v>
      </c>
      <c r="K41" s="1130">
        <v>-23</v>
      </c>
      <c r="L41" s="1130">
        <v>-400</v>
      </c>
      <c r="M41" s="1130">
        <v>400</v>
      </c>
    </row>
    <row r="42" spans="1:13" ht="18" customHeight="1">
      <c r="A42" s="1133" t="s">
        <v>7</v>
      </c>
      <c r="B42" s="1128">
        <v>4985</v>
      </c>
      <c r="C42" s="1133"/>
      <c r="D42" s="1128">
        <v>1570</v>
      </c>
      <c r="E42" s="1130">
        <v>500</v>
      </c>
      <c r="F42" s="1130">
        <v>2915</v>
      </c>
      <c r="G42" s="1133"/>
      <c r="H42" s="1130">
        <v>6006</v>
      </c>
      <c r="I42" s="1133"/>
      <c r="J42" s="1130">
        <v>0</v>
      </c>
      <c r="K42" s="1130">
        <v>750</v>
      </c>
      <c r="L42" s="1130">
        <v>1975</v>
      </c>
      <c r="M42" s="1130">
        <v>3281</v>
      </c>
    </row>
    <row r="43" spans="1:13" ht="18" customHeight="1">
      <c r="A43" s="1133" t="s">
        <v>6</v>
      </c>
      <c r="B43" s="1144">
        <v>-2516</v>
      </c>
      <c r="C43" s="1133"/>
      <c r="D43" s="1128">
        <v>-249</v>
      </c>
      <c r="E43" s="1130">
        <v>-2041</v>
      </c>
      <c r="F43" s="1130">
        <v>-226</v>
      </c>
      <c r="G43" s="1133"/>
      <c r="H43" s="1130">
        <v>-5003</v>
      </c>
      <c r="I43" s="1133"/>
      <c r="J43" s="1130">
        <v>-1094</v>
      </c>
      <c r="K43" s="1130">
        <v>-979</v>
      </c>
      <c r="L43" s="1130">
        <v>-2221</v>
      </c>
      <c r="M43" s="1130">
        <v>-709</v>
      </c>
    </row>
    <row r="44" spans="1:13" ht="18" customHeight="1">
      <c r="A44" s="1133" t="s">
        <v>4</v>
      </c>
      <c r="B44" s="1128">
        <v>245</v>
      </c>
      <c r="C44" s="1133"/>
      <c r="D44" s="1128">
        <v>172</v>
      </c>
      <c r="E44" s="1130">
        <v>63</v>
      </c>
      <c r="F44" s="1130">
        <v>10</v>
      </c>
      <c r="G44" s="1133"/>
      <c r="H44" s="1130">
        <v>26</v>
      </c>
      <c r="I44" s="1133"/>
      <c r="J44" s="1130">
        <v>4</v>
      </c>
      <c r="K44" s="1130">
        <v>0</v>
      </c>
      <c r="L44" s="1130">
        <v>0</v>
      </c>
      <c r="M44" s="1130">
        <v>22</v>
      </c>
    </row>
    <row r="45" spans="1:13" ht="18" customHeight="1">
      <c r="A45" s="1133" t="s">
        <v>203</v>
      </c>
      <c r="B45" s="1128">
        <v>-245</v>
      </c>
      <c r="C45" s="1133"/>
      <c r="D45" s="1128">
        <v>-83</v>
      </c>
      <c r="E45" s="1130">
        <v>-71</v>
      </c>
      <c r="F45" s="1130">
        <v>-91</v>
      </c>
      <c r="G45" s="1133"/>
      <c r="H45" s="1130">
        <v>-263</v>
      </c>
      <c r="I45" s="1133"/>
      <c r="J45" s="1130">
        <v>-54</v>
      </c>
      <c r="K45" s="1130">
        <v>-40</v>
      </c>
      <c r="L45" s="1130">
        <v>-75</v>
      </c>
      <c r="M45" s="1130">
        <v>-94</v>
      </c>
    </row>
    <row r="46" spans="1:13" ht="18" customHeight="1">
      <c r="A46" s="1133" t="s">
        <v>5</v>
      </c>
      <c r="B46" s="1128">
        <v>-2337</v>
      </c>
      <c r="C46" s="1133"/>
      <c r="D46" s="1128">
        <v>-793</v>
      </c>
      <c r="E46" s="1130">
        <v>-791</v>
      </c>
      <c r="F46" s="1130">
        <v>-753</v>
      </c>
      <c r="G46" s="1133"/>
      <c r="H46" s="1130">
        <v>-2975</v>
      </c>
      <c r="I46" s="1133"/>
      <c r="J46" s="1130">
        <v>-753</v>
      </c>
      <c r="K46" s="1130">
        <v>-753</v>
      </c>
      <c r="L46" s="1130">
        <v>-753</v>
      </c>
      <c r="M46" s="1130">
        <v>-716</v>
      </c>
    </row>
    <row r="47" spans="1:13" ht="18" customHeight="1">
      <c r="A47" s="1133" t="s">
        <v>3</v>
      </c>
      <c r="B47" s="1144">
        <v>-75</v>
      </c>
      <c r="C47" s="1133"/>
      <c r="D47" s="1128">
        <v>-14</v>
      </c>
      <c r="E47" s="1130">
        <v>-44</v>
      </c>
      <c r="F47" s="1130">
        <v>-17</v>
      </c>
      <c r="G47" s="1145"/>
      <c r="H47" s="1130">
        <v>-93</v>
      </c>
      <c r="I47" s="1145"/>
      <c r="J47" s="1130">
        <v>-6</v>
      </c>
      <c r="K47" s="1130">
        <v>-32</v>
      </c>
      <c r="L47" s="1130">
        <v>-25</v>
      </c>
      <c r="M47" s="1130">
        <v>-30</v>
      </c>
    </row>
    <row r="48" spans="1:13" ht="18" customHeight="1">
      <c r="A48" s="1140" t="s">
        <v>221</v>
      </c>
      <c r="B48" s="1128">
        <v>0</v>
      </c>
      <c r="C48" s="1139"/>
      <c r="D48" s="1128">
        <v>0</v>
      </c>
      <c r="E48" s="1130">
        <v>0</v>
      </c>
      <c r="F48" s="1130">
        <v>0</v>
      </c>
      <c r="G48" s="1146"/>
      <c r="H48" s="1130">
        <v>-7</v>
      </c>
      <c r="I48" s="1146"/>
      <c r="J48" s="1130">
        <v>0</v>
      </c>
      <c r="K48" s="1130">
        <v>-4</v>
      </c>
      <c r="L48" s="1130">
        <v>-2</v>
      </c>
      <c r="M48" s="1130">
        <v>-1</v>
      </c>
    </row>
    <row r="49" spans="1:13" ht="22.5" customHeight="1" thickBot="1">
      <c r="A49" s="1145"/>
      <c r="B49" s="1147">
        <v>-816</v>
      </c>
      <c r="C49" s="1145"/>
      <c r="D49" s="1147">
        <v>-156</v>
      </c>
      <c r="E49" s="1148">
        <v>-2103</v>
      </c>
      <c r="F49" s="1148">
        <v>1443</v>
      </c>
      <c r="G49" s="1145"/>
      <c r="H49" s="1148">
        <v>-3269</v>
      </c>
      <c r="I49" s="1145"/>
      <c r="J49" s="1148">
        <v>-1547</v>
      </c>
      <c r="K49" s="1148">
        <v>-902</v>
      </c>
      <c r="L49" s="1148">
        <v>-2743</v>
      </c>
      <c r="M49" s="1148">
        <v>1923</v>
      </c>
    </row>
    <row r="50" spans="1:13" ht="18" customHeight="1">
      <c r="A50" s="1149" t="s">
        <v>222</v>
      </c>
      <c r="B50" s="1136">
        <v>1943</v>
      </c>
      <c r="C50" s="1145"/>
      <c r="D50" s="1136">
        <v>415</v>
      </c>
      <c r="E50" s="1138">
        <v>-855</v>
      </c>
      <c r="F50" s="1138">
        <v>2383</v>
      </c>
      <c r="G50" s="1145"/>
      <c r="H50" s="1138">
        <v>79</v>
      </c>
      <c r="I50" s="1145"/>
      <c r="J50" s="1138">
        <v>-1455</v>
      </c>
      <c r="K50" s="1138">
        <v>132</v>
      </c>
      <c r="L50" s="1138">
        <v>-1132</v>
      </c>
      <c r="M50" s="1138">
        <v>2534</v>
      </c>
    </row>
    <row r="51" spans="1:13" ht="19.5">
      <c r="A51" s="1145" t="s">
        <v>2</v>
      </c>
      <c r="B51" s="1144">
        <v>224</v>
      </c>
      <c r="C51" s="1150"/>
      <c r="D51" s="1144">
        <v>1752</v>
      </c>
      <c r="E51" s="1151">
        <v>2607</v>
      </c>
      <c r="F51" s="1151">
        <v>224</v>
      </c>
      <c r="G51" s="1145"/>
      <c r="H51" s="1130">
        <v>145</v>
      </c>
      <c r="I51" s="1145"/>
      <c r="J51" s="1130">
        <v>1679</v>
      </c>
      <c r="K51" s="1130">
        <v>1547</v>
      </c>
      <c r="L51" s="1130">
        <v>2679</v>
      </c>
      <c r="M51" s="1130">
        <v>145</v>
      </c>
    </row>
    <row r="52" spans="1:13" ht="20.25" thickBot="1">
      <c r="A52" s="1152" t="s">
        <v>1</v>
      </c>
      <c r="B52" s="1153">
        <v>2167</v>
      </c>
      <c r="C52" s="1154"/>
      <c r="D52" s="1153">
        <v>2167</v>
      </c>
      <c r="E52" s="1155">
        <v>1752</v>
      </c>
      <c r="F52" s="1155">
        <v>2607</v>
      </c>
      <c r="G52" s="1152"/>
      <c r="H52" s="1156">
        <v>224</v>
      </c>
      <c r="I52" s="1145"/>
      <c r="J52" s="1156">
        <v>224</v>
      </c>
      <c r="K52" s="1156">
        <v>1679</v>
      </c>
      <c r="L52" s="1156">
        <v>1547</v>
      </c>
      <c r="M52" s="1156">
        <v>2679</v>
      </c>
    </row>
    <row r="53" spans="1:13" ht="6.75" customHeight="1">
      <c r="A53" s="183"/>
      <c r="B53" s="231"/>
      <c r="C53" s="183"/>
      <c r="D53" s="183"/>
      <c r="E53" s="183"/>
      <c r="F53" s="183"/>
      <c r="G53" s="183"/>
      <c r="H53" s="183"/>
      <c r="I53" s="183"/>
      <c r="J53" s="183"/>
      <c r="K53" s="183"/>
      <c r="L53" s="183"/>
      <c r="M53" s="183"/>
    </row>
    <row r="54" spans="1:13" ht="18" customHeight="1">
      <c r="A54" s="273"/>
      <c r="B54" s="1157"/>
      <c r="C54" s="273"/>
      <c r="D54" s="273"/>
      <c r="E54" s="273"/>
      <c r="F54" s="273"/>
      <c r="G54" s="273"/>
      <c r="H54" s="273"/>
      <c r="I54" s="273"/>
      <c r="J54" s="273"/>
      <c r="K54" s="273"/>
      <c r="L54" s="273"/>
      <c r="M54" s="273"/>
    </row>
    <row r="55" spans="1:13" ht="12.75" customHeight="1">
      <c r="A55" s="183"/>
      <c r="B55" s="231"/>
      <c r="C55" s="183"/>
      <c r="D55" s="183"/>
      <c r="E55" s="183"/>
      <c r="F55" s="183"/>
      <c r="G55" s="183"/>
      <c r="H55" s="183"/>
      <c r="I55" s="183"/>
      <c r="J55" s="183"/>
      <c r="K55" s="183"/>
      <c r="L55" s="183"/>
      <c r="M55" s="183"/>
    </row>
    <row r="56" spans="1:13" ht="18" customHeight="1">
      <c r="A56" s="183"/>
      <c r="B56" s="231"/>
      <c r="C56" s="183"/>
      <c r="D56" s="183"/>
      <c r="E56" s="1158"/>
      <c r="F56" s="183"/>
      <c r="G56" s="183"/>
      <c r="H56" s="183"/>
      <c r="I56" s="183"/>
      <c r="J56" s="183"/>
      <c r="K56" s="183"/>
      <c r="L56" s="183"/>
      <c r="M56" s="183"/>
    </row>
    <row r="57" spans="1:13" ht="15" customHeight="1">
      <c r="A57" s="1159"/>
      <c r="B57" s="182"/>
      <c r="C57" s="183"/>
      <c r="D57" s="70"/>
      <c r="E57" s="70"/>
      <c r="F57" s="70"/>
      <c r="G57" s="183"/>
      <c r="H57" s="70"/>
      <c r="I57" s="183"/>
      <c r="J57" s="70"/>
      <c r="K57" s="70"/>
      <c r="L57" s="70"/>
      <c r="M57" s="70"/>
    </row>
    <row r="58" spans="1:13" ht="13.5" customHeight="1">
      <c r="A58" s="183"/>
      <c r="B58" s="231"/>
      <c r="C58" s="183"/>
      <c r="D58" s="183"/>
      <c r="E58" s="183"/>
      <c r="F58" s="1158"/>
      <c r="G58" s="183"/>
      <c r="H58" s="183"/>
      <c r="I58" s="183"/>
      <c r="J58" s="183"/>
      <c r="K58" s="183"/>
      <c r="L58" s="183"/>
      <c r="M58" s="183"/>
    </row>
    <row r="59" spans="1:13" ht="15" customHeight="1">
      <c r="A59" s="273"/>
      <c r="B59" s="1157"/>
      <c r="C59" s="273"/>
      <c r="D59" s="273"/>
      <c r="E59" s="273"/>
      <c r="F59" s="273"/>
      <c r="G59" s="273"/>
      <c r="H59" s="273"/>
      <c r="I59" s="273"/>
      <c r="J59" s="273"/>
      <c r="K59" s="273"/>
      <c r="L59" s="273"/>
      <c r="M59" s="273"/>
    </row>
    <row r="60" spans="1:13" ht="15" customHeight="1">
      <c r="A60" s="183"/>
      <c r="B60" s="231"/>
      <c r="C60" s="183"/>
      <c r="D60" s="183"/>
      <c r="E60" s="183"/>
      <c r="F60" s="183"/>
      <c r="G60" s="183"/>
      <c r="H60" s="183"/>
      <c r="I60" s="183"/>
      <c r="J60" s="183"/>
      <c r="K60" s="183"/>
      <c r="L60" s="183"/>
      <c r="M60" s="183"/>
    </row>
    <row r="61" spans="1:13" ht="15" customHeight="1">
      <c r="A61" s="183"/>
      <c r="B61" s="231"/>
      <c r="C61" s="183"/>
      <c r="D61" s="183"/>
      <c r="E61" s="183"/>
      <c r="F61" s="183"/>
      <c r="G61" s="183"/>
      <c r="H61" s="183"/>
      <c r="I61" s="183"/>
      <c r="J61" s="183"/>
      <c r="K61" s="183"/>
      <c r="L61" s="183"/>
      <c r="M61" s="183"/>
    </row>
    <row r="62" spans="1:13" ht="15" customHeight="1">
      <c r="A62" s="183"/>
      <c r="B62" s="231"/>
      <c r="C62" s="183"/>
      <c r="D62" s="183"/>
      <c r="E62" s="183"/>
      <c r="F62" s="183"/>
      <c r="G62" s="183"/>
      <c r="H62" s="183"/>
      <c r="I62" s="183"/>
      <c r="J62" s="183"/>
      <c r="K62" s="183"/>
      <c r="L62" s="183"/>
      <c r="M62" s="183"/>
    </row>
    <row r="63" spans="1:13" ht="15" customHeight="1">
      <c r="A63" s="183"/>
      <c r="B63" s="231"/>
      <c r="C63" s="183"/>
      <c r="D63" s="183"/>
      <c r="E63" s="183"/>
      <c r="F63" s="183"/>
      <c r="G63" s="183"/>
      <c r="H63" s="183"/>
      <c r="I63" s="183"/>
      <c r="J63" s="183"/>
      <c r="K63" s="183"/>
      <c r="L63" s="183"/>
      <c r="M63" s="183"/>
    </row>
    <row r="64" spans="1:13" ht="15" customHeight="1">
      <c r="A64" s="183"/>
      <c r="B64" s="231"/>
      <c r="C64" s="183"/>
      <c r="D64" s="183"/>
      <c r="E64" s="183"/>
      <c r="F64" s="183"/>
      <c r="G64" s="183"/>
      <c r="H64" s="183"/>
      <c r="I64" s="183"/>
      <c r="J64" s="183"/>
      <c r="K64" s="183"/>
      <c r="L64" s="183"/>
      <c r="M64" s="183"/>
    </row>
    <row r="65" spans="1:13" ht="15" customHeight="1">
      <c r="A65" s="183"/>
      <c r="B65" s="231"/>
      <c r="C65" s="183"/>
      <c r="D65" s="183"/>
      <c r="E65" s="183"/>
      <c r="F65" s="183"/>
      <c r="G65" s="183"/>
      <c r="H65" s="183"/>
      <c r="I65" s="183"/>
      <c r="J65" s="183"/>
      <c r="K65" s="183"/>
      <c r="L65" s="183"/>
      <c r="M65" s="183"/>
    </row>
    <row r="66" spans="1:13" ht="12.75" customHeight="1">
      <c r="A66" s="183"/>
      <c r="B66" s="231"/>
      <c r="C66" s="183"/>
      <c r="D66" s="183"/>
      <c r="E66" s="183"/>
      <c r="F66" s="183"/>
      <c r="G66" s="183"/>
      <c r="H66" s="183"/>
      <c r="I66" s="183"/>
      <c r="J66" s="183"/>
      <c r="K66" s="183"/>
      <c r="L66" s="183"/>
      <c r="M66" s="183"/>
    </row>
    <row r="67" spans="1:13" ht="12.75" customHeight="1">
      <c r="A67" s="183"/>
      <c r="B67" s="231"/>
      <c r="C67" s="183"/>
      <c r="D67" s="183"/>
      <c r="E67" s="183"/>
      <c r="F67" s="183"/>
      <c r="G67" s="183"/>
      <c r="H67" s="183"/>
      <c r="I67" s="183"/>
      <c r="J67" s="183"/>
      <c r="K67" s="183"/>
      <c r="L67" s="183"/>
      <c r="M67" s="183"/>
    </row>
    <row r="68" spans="1:13" ht="12.75" customHeight="1">
      <c r="A68" s="183"/>
      <c r="B68" s="231"/>
      <c r="C68" s="183"/>
      <c r="D68" s="183"/>
      <c r="E68" s="183"/>
      <c r="F68" s="183"/>
      <c r="G68" s="183"/>
      <c r="H68" s="183"/>
      <c r="I68" s="183"/>
      <c r="J68" s="183"/>
      <c r="K68" s="183"/>
      <c r="L68" s="183"/>
      <c r="M68" s="183"/>
    </row>
    <row r="69" spans="1:13" ht="12.75" customHeight="1">
      <c r="A69" s="183"/>
      <c r="B69" s="231"/>
      <c r="C69" s="183"/>
      <c r="D69" s="183"/>
      <c r="E69" s="183"/>
      <c r="F69" s="183"/>
      <c r="G69" s="183"/>
      <c r="H69" s="183"/>
      <c r="I69" s="183"/>
      <c r="J69" s="183"/>
      <c r="K69" s="183"/>
      <c r="L69" s="183"/>
      <c r="M69" s="183"/>
    </row>
    <row r="70" spans="1:13" ht="12.75" customHeight="1">
      <c r="A70" s="183"/>
      <c r="B70" s="231"/>
      <c r="C70" s="183"/>
      <c r="D70" s="183"/>
      <c r="E70" s="183"/>
      <c r="F70" s="183"/>
      <c r="G70" s="183"/>
      <c r="H70" s="183"/>
      <c r="I70" s="183"/>
      <c r="J70" s="183"/>
      <c r="K70" s="183"/>
      <c r="L70" s="183"/>
      <c r="M70" s="183"/>
    </row>
    <row r="71" spans="1:13" ht="12.75" customHeight="1">
      <c r="A71" s="183"/>
      <c r="B71" s="231"/>
      <c r="C71" s="183"/>
      <c r="D71" s="183"/>
      <c r="E71" s="183"/>
      <c r="F71" s="183"/>
      <c r="G71" s="183"/>
      <c r="H71" s="183"/>
      <c r="I71" s="183"/>
      <c r="J71" s="183"/>
      <c r="K71" s="183"/>
      <c r="L71" s="183"/>
      <c r="M71" s="183"/>
    </row>
    <row r="72" spans="1:13" ht="12.75" customHeight="1">
      <c r="A72" s="183"/>
      <c r="B72" s="231"/>
      <c r="C72" s="183"/>
      <c r="D72" s="183"/>
      <c r="E72" s="183"/>
      <c r="F72" s="183"/>
      <c r="G72" s="183"/>
      <c r="H72" s="183"/>
      <c r="I72" s="183"/>
      <c r="J72" s="183"/>
      <c r="K72" s="183"/>
      <c r="L72" s="183"/>
      <c r="M72" s="183"/>
    </row>
    <row r="73" spans="1:13" ht="12.75" customHeight="1">
      <c r="A73" s="183"/>
      <c r="B73" s="231"/>
      <c r="C73" s="183"/>
      <c r="D73" s="183"/>
      <c r="E73" s="183"/>
      <c r="F73" s="183"/>
      <c r="G73" s="183"/>
      <c r="H73" s="183"/>
      <c r="I73" s="183"/>
      <c r="J73" s="183"/>
      <c r="K73" s="183"/>
      <c r="L73" s="183"/>
      <c r="M73" s="183"/>
    </row>
    <row r="74" spans="1:13" ht="12.75" customHeight="1">
      <c r="A74" s="183"/>
      <c r="B74" s="231"/>
      <c r="C74" s="183"/>
      <c r="D74" s="183"/>
      <c r="E74" s="183"/>
      <c r="F74" s="183"/>
      <c r="G74" s="183"/>
      <c r="H74" s="183"/>
      <c r="I74" s="183"/>
      <c r="J74" s="183"/>
      <c r="K74" s="183"/>
      <c r="L74" s="183"/>
      <c r="M74" s="183"/>
    </row>
    <row r="75" spans="1:13" ht="12.75" customHeight="1">
      <c r="A75" s="183"/>
      <c r="B75" s="231"/>
      <c r="C75" s="183"/>
      <c r="D75" s="183"/>
      <c r="E75" s="183"/>
      <c r="F75" s="183"/>
      <c r="G75" s="183"/>
      <c r="H75" s="183"/>
      <c r="I75" s="183"/>
      <c r="J75" s="183"/>
      <c r="K75" s="183"/>
      <c r="L75" s="183"/>
      <c r="M75" s="183"/>
    </row>
    <row r="76" spans="1:13" ht="12.75" customHeight="1">
      <c r="A76" s="183"/>
      <c r="B76" s="231"/>
      <c r="C76" s="183"/>
      <c r="D76" s="183"/>
      <c r="E76" s="183"/>
      <c r="F76" s="183"/>
      <c r="G76" s="183"/>
      <c r="H76" s="183"/>
      <c r="I76" s="183"/>
      <c r="J76" s="183"/>
      <c r="K76" s="183"/>
      <c r="L76" s="183"/>
      <c r="M76" s="183"/>
    </row>
    <row r="77" spans="1:13" ht="12.75" customHeight="1">
      <c r="A77" s="183"/>
      <c r="B77" s="231"/>
      <c r="C77" s="183"/>
      <c r="D77" s="183"/>
      <c r="E77" s="183"/>
      <c r="F77" s="183"/>
      <c r="G77" s="183"/>
      <c r="H77" s="183"/>
      <c r="I77" s="183"/>
      <c r="J77" s="183"/>
      <c r="K77" s="183"/>
      <c r="L77" s="183"/>
      <c r="M77" s="183"/>
    </row>
    <row r="78" spans="1:13" ht="12.75" customHeight="1">
      <c r="A78" s="183"/>
      <c r="B78" s="231"/>
      <c r="C78" s="183"/>
      <c r="D78" s="183"/>
      <c r="E78" s="183"/>
      <c r="F78" s="183"/>
      <c r="G78" s="183"/>
      <c r="H78" s="183"/>
      <c r="I78" s="183"/>
      <c r="J78" s="183"/>
      <c r="K78" s="183"/>
      <c r="L78" s="183"/>
      <c r="M78" s="183"/>
    </row>
    <row r="79" spans="1:13" ht="12.75" customHeight="1">
      <c r="A79" s="183"/>
      <c r="B79" s="231"/>
      <c r="C79" s="183"/>
      <c r="D79" s="183"/>
      <c r="E79" s="183"/>
      <c r="F79" s="183"/>
      <c r="G79" s="183"/>
      <c r="H79" s="183"/>
      <c r="I79" s="183"/>
      <c r="J79" s="183"/>
      <c r="K79" s="183"/>
      <c r="L79" s="183"/>
      <c r="M79" s="183"/>
    </row>
    <row r="80" spans="1:13" ht="12.75" customHeight="1">
      <c r="A80" s="183"/>
      <c r="B80" s="231"/>
      <c r="C80" s="183"/>
      <c r="D80" s="183"/>
      <c r="E80" s="183"/>
      <c r="F80" s="183"/>
      <c r="G80" s="183"/>
      <c r="H80" s="183"/>
      <c r="I80" s="183"/>
      <c r="J80" s="183"/>
      <c r="K80" s="183"/>
      <c r="L80" s="183"/>
      <c r="M80" s="183"/>
    </row>
    <row r="81" spans="1:13" ht="12.75" customHeight="1">
      <c r="A81" s="183"/>
      <c r="B81" s="231"/>
      <c r="C81" s="183"/>
      <c r="D81" s="183"/>
      <c r="E81" s="183"/>
      <c r="F81" s="183"/>
      <c r="G81" s="183"/>
      <c r="H81" s="183"/>
      <c r="I81" s="183"/>
      <c r="J81" s="183"/>
      <c r="K81" s="183"/>
      <c r="L81" s="183"/>
      <c r="M81" s="183"/>
    </row>
    <row r="82" spans="1:13" ht="12.75" customHeight="1">
      <c r="A82" s="183"/>
      <c r="B82" s="231"/>
      <c r="C82" s="183"/>
      <c r="D82" s="183"/>
      <c r="E82" s="183"/>
      <c r="F82" s="183"/>
      <c r="G82" s="183"/>
      <c r="H82" s="183"/>
      <c r="I82" s="183"/>
      <c r="J82" s="183"/>
      <c r="K82" s="183"/>
      <c r="L82" s="183"/>
      <c r="M82" s="183"/>
    </row>
    <row r="83" spans="1:13" ht="12.75" customHeight="1">
      <c r="A83" s="183"/>
      <c r="B83" s="231"/>
      <c r="C83" s="183"/>
      <c r="D83" s="183"/>
      <c r="E83" s="183"/>
      <c r="F83" s="183"/>
      <c r="G83" s="183"/>
      <c r="H83" s="183"/>
      <c r="I83" s="183"/>
      <c r="J83" s="183"/>
      <c r="K83" s="183"/>
      <c r="L83" s="183"/>
      <c r="M83" s="183"/>
    </row>
    <row r="84" spans="1:13" ht="12.75" customHeight="1">
      <c r="A84" s="183"/>
      <c r="B84" s="231"/>
      <c r="C84" s="183"/>
      <c r="D84" s="183"/>
      <c r="E84" s="183"/>
      <c r="F84" s="183"/>
      <c r="G84" s="183"/>
      <c r="H84" s="183"/>
      <c r="I84" s="183"/>
      <c r="J84" s="183"/>
      <c r="K84" s="183"/>
      <c r="L84" s="183"/>
      <c r="M84" s="183"/>
    </row>
    <row r="85" spans="1:13" ht="12.75" customHeight="1">
      <c r="A85" s="183"/>
      <c r="B85" s="231"/>
      <c r="C85" s="183"/>
      <c r="D85" s="183"/>
      <c r="E85" s="183"/>
      <c r="F85" s="183"/>
      <c r="G85" s="183"/>
      <c r="H85" s="183"/>
      <c r="I85" s="183"/>
      <c r="J85" s="183"/>
      <c r="K85" s="183"/>
      <c r="L85" s="183"/>
      <c r="M85" s="183"/>
    </row>
    <row r="86" spans="1:13" ht="12.75" customHeight="1">
      <c r="A86" s="183"/>
      <c r="B86" s="231"/>
      <c r="C86" s="183"/>
      <c r="D86" s="183"/>
      <c r="E86" s="183"/>
      <c r="F86" s="183"/>
      <c r="G86" s="183"/>
      <c r="H86" s="183"/>
      <c r="I86" s="183"/>
      <c r="J86" s="183"/>
      <c r="K86" s="183"/>
      <c r="L86" s="183"/>
      <c r="M86" s="183"/>
    </row>
    <row r="87" spans="1:13" ht="12.75" customHeight="1">
      <c r="A87" s="183"/>
      <c r="B87" s="231"/>
      <c r="C87" s="183"/>
      <c r="D87" s="183"/>
      <c r="E87" s="183"/>
      <c r="F87" s="183"/>
      <c r="G87" s="183"/>
      <c r="H87" s="183"/>
      <c r="I87" s="183"/>
      <c r="J87" s="183"/>
      <c r="K87" s="183"/>
      <c r="L87" s="183"/>
      <c r="M87" s="183"/>
    </row>
    <row r="88" spans="1:13" ht="12.75" customHeight="1">
      <c r="A88" s="183"/>
      <c r="B88" s="231"/>
      <c r="C88" s="183"/>
      <c r="D88" s="183"/>
      <c r="E88" s="183"/>
      <c r="F88" s="183"/>
      <c r="G88" s="183"/>
      <c r="H88" s="183"/>
      <c r="I88" s="183"/>
      <c r="J88" s="183"/>
      <c r="K88" s="183"/>
      <c r="L88" s="183"/>
      <c r="M88" s="183"/>
    </row>
    <row r="89" spans="1:13" ht="12.75" customHeight="1">
      <c r="A89" s="183"/>
      <c r="B89" s="231"/>
      <c r="C89" s="183"/>
      <c r="D89" s="183"/>
      <c r="E89" s="183"/>
      <c r="F89" s="183"/>
      <c r="G89" s="183"/>
      <c r="H89" s="183"/>
      <c r="I89" s="183"/>
      <c r="J89" s="183"/>
      <c r="K89" s="183"/>
      <c r="L89" s="183"/>
      <c r="M89" s="183"/>
    </row>
    <row r="90" spans="1:13" ht="12.75" customHeight="1">
      <c r="A90" s="183"/>
      <c r="B90" s="231"/>
      <c r="C90" s="183"/>
      <c r="D90" s="183"/>
      <c r="E90" s="183"/>
      <c r="F90" s="183"/>
      <c r="G90" s="183"/>
      <c r="H90" s="183"/>
      <c r="I90" s="183"/>
      <c r="J90" s="183"/>
      <c r="K90" s="183"/>
      <c r="L90" s="183"/>
      <c r="M90" s="183"/>
    </row>
    <row r="91" spans="1:13" ht="12.75" customHeight="1">
      <c r="A91" s="183"/>
      <c r="B91" s="231"/>
      <c r="C91" s="183"/>
      <c r="D91" s="183"/>
      <c r="E91" s="183"/>
      <c r="F91" s="183"/>
      <c r="G91" s="183"/>
      <c r="H91" s="183"/>
      <c r="I91" s="183"/>
      <c r="J91" s="183"/>
      <c r="K91" s="183"/>
      <c r="L91" s="183"/>
      <c r="M91" s="183"/>
    </row>
    <row r="92" spans="1:13" ht="12.75" customHeight="1">
      <c r="A92" s="183"/>
      <c r="B92" s="231"/>
      <c r="C92" s="183"/>
      <c r="D92" s="183"/>
      <c r="E92" s="183"/>
      <c r="F92" s="183"/>
      <c r="G92" s="183"/>
      <c r="H92" s="183"/>
      <c r="I92" s="183"/>
      <c r="J92" s="183"/>
      <c r="K92" s="183"/>
      <c r="L92" s="183"/>
      <c r="M92" s="183"/>
    </row>
    <row r="93" spans="1:13" ht="12.75" customHeight="1">
      <c r="A93" s="183"/>
      <c r="B93" s="231"/>
      <c r="C93" s="183"/>
      <c r="D93" s="183"/>
      <c r="E93" s="183"/>
      <c r="F93" s="183"/>
      <c r="G93" s="183"/>
      <c r="H93" s="183"/>
      <c r="I93" s="183"/>
      <c r="J93" s="183"/>
      <c r="K93" s="183"/>
      <c r="L93" s="183"/>
      <c r="M93" s="183"/>
    </row>
    <row r="94" spans="1:13" ht="12.75" customHeight="1">
      <c r="A94" s="183"/>
      <c r="B94" s="231"/>
      <c r="C94" s="183"/>
      <c r="D94" s="183"/>
      <c r="E94" s="183"/>
      <c r="F94" s="183"/>
      <c r="G94" s="183"/>
      <c r="H94" s="183"/>
      <c r="I94" s="183"/>
      <c r="J94" s="183"/>
      <c r="K94" s="183"/>
      <c r="L94" s="183"/>
      <c r="M94" s="183"/>
    </row>
    <row r="95" spans="1:13" ht="12.75" customHeight="1">
      <c r="A95" s="183"/>
      <c r="B95" s="231"/>
      <c r="C95" s="183"/>
      <c r="D95" s="183"/>
      <c r="E95" s="183"/>
      <c r="F95" s="183"/>
      <c r="G95" s="183"/>
      <c r="H95" s="183"/>
      <c r="I95" s="183"/>
      <c r="J95" s="183"/>
      <c r="K95" s="183"/>
      <c r="L95" s="183"/>
      <c r="M95" s="183"/>
    </row>
    <row r="96" spans="1:13" ht="12.75" customHeight="1">
      <c r="A96" s="183"/>
      <c r="B96" s="231"/>
      <c r="C96" s="183"/>
      <c r="D96" s="183"/>
      <c r="E96" s="183"/>
      <c r="F96" s="183"/>
      <c r="G96" s="183"/>
      <c r="H96" s="183"/>
      <c r="I96" s="183"/>
      <c r="J96" s="183"/>
      <c r="K96" s="183"/>
      <c r="L96" s="183"/>
      <c r="M96" s="183"/>
    </row>
    <row r="97" spans="1:13" ht="12.75" customHeight="1">
      <c r="A97" s="183"/>
      <c r="B97" s="231"/>
      <c r="C97" s="183"/>
      <c r="D97" s="183"/>
      <c r="E97" s="183"/>
      <c r="F97" s="183"/>
      <c r="G97" s="183"/>
      <c r="H97" s="183"/>
      <c r="I97" s="183"/>
      <c r="J97" s="183"/>
      <c r="K97" s="183"/>
      <c r="L97" s="183"/>
      <c r="M97" s="183"/>
    </row>
    <row r="98" spans="1:13" ht="12.75" customHeight="1">
      <c r="A98" s="183"/>
      <c r="B98" s="231"/>
      <c r="C98" s="183"/>
      <c r="D98" s="183"/>
      <c r="E98" s="183"/>
      <c r="F98" s="183"/>
      <c r="G98" s="183"/>
      <c r="H98" s="183"/>
      <c r="I98" s="183"/>
      <c r="J98" s="183"/>
      <c r="K98" s="183"/>
      <c r="L98" s="183"/>
      <c r="M98" s="183"/>
    </row>
    <row r="99" spans="1:13" ht="12.75" customHeight="1">
      <c r="A99" s="183"/>
      <c r="B99" s="231"/>
      <c r="C99" s="183"/>
      <c r="D99" s="183"/>
      <c r="E99" s="183"/>
      <c r="F99" s="183"/>
      <c r="G99" s="183"/>
      <c r="H99" s="183"/>
      <c r="I99" s="183"/>
      <c r="J99" s="183"/>
      <c r="K99" s="183"/>
      <c r="L99" s="183"/>
      <c r="M99" s="183"/>
    </row>
    <row r="100" spans="1:13" ht="12.75" customHeight="1">
      <c r="A100" s="183"/>
      <c r="B100" s="231"/>
      <c r="C100" s="183"/>
      <c r="D100" s="183"/>
      <c r="E100" s="183"/>
      <c r="F100" s="183"/>
      <c r="G100" s="183"/>
      <c r="H100" s="183"/>
      <c r="I100" s="183"/>
      <c r="J100" s="183"/>
      <c r="K100" s="183"/>
      <c r="L100" s="183"/>
      <c r="M100" s="183"/>
    </row>
    <row r="101" spans="1:13" ht="12.75" customHeight="1">
      <c r="A101" s="183"/>
      <c r="B101" s="231"/>
      <c r="C101" s="183"/>
      <c r="D101" s="183"/>
      <c r="E101" s="183"/>
      <c r="F101" s="183"/>
      <c r="G101" s="183"/>
      <c r="H101" s="183"/>
      <c r="I101" s="183"/>
      <c r="J101" s="183"/>
      <c r="K101" s="183"/>
      <c r="L101" s="183"/>
      <c r="M101" s="183"/>
    </row>
    <row r="102" spans="1:13" ht="12.75" customHeight="1">
      <c r="A102" s="183"/>
      <c r="B102" s="231"/>
      <c r="C102" s="183"/>
      <c r="D102" s="183"/>
      <c r="E102" s="183"/>
      <c r="F102" s="183"/>
      <c r="G102" s="183"/>
      <c r="H102" s="183"/>
      <c r="I102" s="183"/>
      <c r="J102" s="183"/>
      <c r="K102" s="183"/>
      <c r="L102" s="183"/>
      <c r="M102" s="183"/>
    </row>
    <row r="103" spans="1:13" ht="12.75" customHeight="1">
      <c r="A103" s="183"/>
      <c r="B103" s="231"/>
      <c r="C103" s="183"/>
      <c r="D103" s="183"/>
      <c r="E103" s="183"/>
      <c r="F103" s="183"/>
      <c r="G103" s="183"/>
      <c r="H103" s="183"/>
      <c r="I103" s="183"/>
      <c r="J103" s="183"/>
      <c r="K103" s="183"/>
      <c r="L103" s="183"/>
      <c r="M103" s="183"/>
    </row>
    <row r="104" spans="1:13" ht="12.75" customHeight="1">
      <c r="A104" s="183"/>
      <c r="B104" s="231"/>
      <c r="C104" s="183"/>
      <c r="D104" s="183"/>
      <c r="E104" s="183"/>
      <c r="F104" s="183"/>
      <c r="G104" s="183"/>
      <c r="H104" s="183"/>
      <c r="I104" s="183"/>
      <c r="J104" s="183"/>
      <c r="K104" s="183"/>
      <c r="L104" s="183"/>
      <c r="M104" s="183"/>
    </row>
    <row r="105" spans="1:13" ht="12.75" customHeight="1">
      <c r="A105" s="183"/>
      <c r="B105" s="231"/>
      <c r="C105" s="183"/>
      <c r="D105" s="183"/>
      <c r="E105" s="183"/>
      <c r="F105" s="183"/>
      <c r="G105" s="183"/>
      <c r="H105" s="183"/>
      <c r="I105" s="183"/>
      <c r="J105" s="183"/>
      <c r="K105" s="183"/>
      <c r="L105" s="183"/>
      <c r="M105" s="183"/>
    </row>
    <row r="106" spans="1:13" ht="12.75" customHeight="1">
      <c r="A106" s="183"/>
      <c r="B106" s="231"/>
      <c r="C106" s="183"/>
      <c r="D106" s="183"/>
      <c r="E106" s="183"/>
      <c r="F106" s="183"/>
      <c r="G106" s="183"/>
      <c r="H106" s="183"/>
      <c r="I106" s="183"/>
      <c r="J106" s="183"/>
      <c r="K106" s="183"/>
      <c r="L106" s="183"/>
      <c r="M106" s="183"/>
    </row>
    <row r="107" spans="1:13" ht="12.75" customHeight="1">
      <c r="A107" s="183"/>
      <c r="B107" s="231"/>
      <c r="C107" s="183"/>
      <c r="D107" s="183"/>
      <c r="E107" s="183"/>
      <c r="F107" s="183"/>
      <c r="G107" s="183"/>
      <c r="H107" s="183"/>
      <c r="I107" s="183"/>
      <c r="J107" s="183"/>
      <c r="K107" s="183"/>
      <c r="L107" s="183"/>
      <c r="M107" s="183"/>
    </row>
    <row r="108" spans="1:13" ht="12.75" customHeight="1">
      <c r="A108" s="183"/>
      <c r="B108" s="231"/>
      <c r="C108" s="183"/>
      <c r="D108" s="183"/>
      <c r="E108" s="183"/>
      <c r="F108" s="183"/>
      <c r="G108" s="183"/>
      <c r="H108" s="183"/>
      <c r="I108" s="183"/>
      <c r="J108" s="183"/>
      <c r="K108" s="183"/>
      <c r="L108" s="183"/>
      <c r="M108" s="183"/>
    </row>
    <row r="109" spans="1:13" ht="12.75" customHeight="1">
      <c r="A109" s="183"/>
      <c r="B109" s="231"/>
      <c r="C109" s="183"/>
      <c r="D109" s="183"/>
      <c r="E109" s="183"/>
      <c r="F109" s="183"/>
      <c r="G109" s="183"/>
      <c r="H109" s="183"/>
      <c r="I109" s="183"/>
      <c r="J109" s="183"/>
      <c r="K109" s="183"/>
      <c r="L109" s="183"/>
      <c r="M109" s="183"/>
    </row>
    <row r="110" spans="1:13" ht="12.75" customHeight="1">
      <c r="A110" s="183"/>
      <c r="B110" s="231"/>
      <c r="C110" s="183"/>
      <c r="D110" s="183"/>
      <c r="E110" s="183"/>
      <c r="F110" s="183"/>
      <c r="G110" s="183"/>
      <c r="H110" s="183"/>
      <c r="I110" s="183"/>
      <c r="J110" s="183"/>
      <c r="K110" s="183"/>
      <c r="L110" s="183"/>
      <c r="M110" s="183"/>
    </row>
    <row r="111" spans="1:13" ht="12.75" customHeight="1">
      <c r="A111" s="183"/>
      <c r="B111" s="231"/>
      <c r="C111" s="183"/>
      <c r="D111" s="183"/>
      <c r="E111" s="183"/>
      <c r="F111" s="183"/>
      <c r="G111" s="183"/>
      <c r="H111" s="183"/>
      <c r="I111" s="183"/>
      <c r="J111" s="183"/>
      <c r="K111" s="183"/>
      <c r="L111" s="183"/>
      <c r="M111" s="183"/>
    </row>
    <row r="112" spans="1:13" ht="12.75" customHeight="1">
      <c r="A112" s="183"/>
      <c r="B112" s="231"/>
      <c r="C112" s="183"/>
      <c r="D112" s="183"/>
      <c r="E112" s="183"/>
      <c r="F112" s="183"/>
      <c r="G112" s="183"/>
      <c r="H112" s="183"/>
      <c r="I112" s="183"/>
      <c r="J112" s="183"/>
      <c r="K112" s="183"/>
      <c r="L112" s="183"/>
      <c r="M112" s="183"/>
    </row>
    <row r="113" spans="1:13" ht="12.75" customHeight="1">
      <c r="A113" s="183"/>
      <c r="B113" s="231"/>
      <c r="C113" s="183"/>
      <c r="D113" s="183"/>
      <c r="E113" s="183"/>
      <c r="F113" s="183"/>
      <c r="G113" s="183"/>
      <c r="H113" s="183"/>
      <c r="I113" s="183"/>
      <c r="J113" s="183"/>
      <c r="K113" s="183"/>
      <c r="L113" s="183"/>
      <c r="M113" s="183"/>
    </row>
    <row r="114" spans="1:13" ht="12.75" customHeight="1">
      <c r="A114" s="183"/>
      <c r="B114" s="231"/>
      <c r="C114" s="183"/>
      <c r="D114" s="183"/>
      <c r="E114" s="183"/>
      <c r="F114" s="183"/>
      <c r="G114" s="183"/>
      <c r="H114" s="183"/>
      <c r="I114" s="183"/>
      <c r="J114" s="183"/>
      <c r="K114" s="183"/>
      <c r="L114" s="183"/>
      <c r="M114" s="183"/>
    </row>
    <row r="115" spans="1:13" ht="12.75" customHeight="1">
      <c r="A115" s="183"/>
      <c r="B115" s="231"/>
      <c r="C115" s="183"/>
      <c r="D115" s="183"/>
      <c r="E115" s="183"/>
      <c r="F115" s="183"/>
      <c r="G115" s="183"/>
      <c r="H115" s="183"/>
      <c r="I115" s="183"/>
      <c r="J115" s="183"/>
      <c r="K115" s="183"/>
      <c r="L115" s="183"/>
      <c r="M115" s="183"/>
    </row>
    <row r="116" spans="1:13" ht="12.75" customHeight="1">
      <c r="A116" s="183"/>
      <c r="B116" s="231"/>
      <c r="C116" s="183"/>
      <c r="D116" s="183"/>
      <c r="E116" s="183"/>
      <c r="F116" s="183"/>
      <c r="G116" s="183"/>
      <c r="H116" s="183"/>
      <c r="I116" s="183"/>
      <c r="J116" s="183"/>
      <c r="K116" s="183"/>
      <c r="L116" s="183"/>
      <c r="M116" s="183"/>
    </row>
    <row r="117" spans="1:13" ht="12.75" customHeight="1">
      <c r="A117" s="183"/>
      <c r="B117" s="231"/>
      <c r="C117" s="183"/>
      <c r="D117" s="183"/>
      <c r="E117" s="183"/>
      <c r="F117" s="183"/>
      <c r="G117" s="183"/>
      <c r="H117" s="183"/>
      <c r="I117" s="183"/>
      <c r="J117" s="183"/>
      <c r="K117" s="183"/>
      <c r="L117" s="183"/>
      <c r="M117" s="183"/>
    </row>
    <row r="118" spans="1:13" ht="12.75" customHeight="1">
      <c r="A118" s="183"/>
      <c r="B118" s="231"/>
      <c r="C118" s="183"/>
      <c r="D118" s="183"/>
      <c r="E118" s="183"/>
      <c r="F118" s="183"/>
      <c r="G118" s="183"/>
      <c r="H118" s="183"/>
      <c r="I118" s="183"/>
      <c r="J118" s="183"/>
      <c r="K118" s="183"/>
      <c r="L118" s="183"/>
      <c r="M118" s="183"/>
    </row>
    <row r="119" spans="1:13" ht="12.75" customHeight="1">
      <c r="A119" s="183"/>
      <c r="B119" s="231"/>
      <c r="C119" s="183"/>
      <c r="D119" s="183"/>
      <c r="E119" s="183"/>
      <c r="F119" s="183"/>
      <c r="G119" s="183"/>
      <c r="H119" s="183"/>
      <c r="I119" s="183"/>
      <c r="J119" s="183"/>
      <c r="K119" s="183"/>
      <c r="L119" s="183"/>
      <c r="M119" s="183"/>
    </row>
    <row r="120" spans="1:13" ht="12.75" customHeight="1">
      <c r="A120" s="183"/>
      <c r="B120" s="231"/>
      <c r="C120" s="183"/>
      <c r="D120" s="183"/>
      <c r="E120" s="183"/>
      <c r="F120" s="183"/>
      <c r="G120" s="183"/>
      <c r="H120" s="183"/>
      <c r="I120" s="183"/>
      <c r="J120" s="183"/>
      <c r="K120" s="183"/>
      <c r="L120" s="183"/>
      <c r="M120" s="183"/>
    </row>
    <row r="121" spans="1:13" ht="12.75" customHeight="1">
      <c r="A121" s="183"/>
      <c r="B121" s="231"/>
      <c r="C121" s="183"/>
      <c r="D121" s="183"/>
      <c r="E121" s="183"/>
      <c r="F121" s="183"/>
      <c r="G121" s="183"/>
      <c r="H121" s="183"/>
      <c r="I121" s="183"/>
      <c r="J121" s="183"/>
      <c r="K121" s="183"/>
      <c r="L121" s="183"/>
      <c r="M121" s="183"/>
    </row>
    <row r="122" spans="1:13" ht="12.75" customHeight="1">
      <c r="A122" s="183"/>
      <c r="B122" s="231"/>
      <c r="C122" s="183"/>
      <c r="D122" s="183"/>
      <c r="E122" s="183"/>
      <c r="F122" s="183"/>
      <c r="G122" s="183"/>
      <c r="H122" s="183"/>
      <c r="I122" s="183"/>
      <c r="J122" s="183"/>
      <c r="K122" s="183"/>
      <c r="L122" s="183"/>
      <c r="M122" s="183"/>
    </row>
    <row r="123" spans="1:13" ht="12.75" customHeight="1">
      <c r="A123" s="183"/>
      <c r="B123" s="231"/>
      <c r="C123" s="183"/>
      <c r="D123" s="183"/>
      <c r="E123" s="183"/>
      <c r="F123" s="183"/>
      <c r="G123" s="183"/>
      <c r="H123" s="183"/>
      <c r="I123" s="183"/>
      <c r="J123" s="183"/>
      <c r="K123" s="183"/>
      <c r="L123" s="183"/>
      <c r="M123" s="183"/>
    </row>
    <row r="124" spans="1:13" ht="12.75" customHeight="1">
      <c r="A124" s="183"/>
      <c r="B124" s="231"/>
      <c r="C124" s="183"/>
      <c r="D124" s="183"/>
      <c r="E124" s="183"/>
      <c r="F124" s="183"/>
      <c r="G124" s="183"/>
      <c r="H124" s="183"/>
      <c r="I124" s="183"/>
      <c r="J124" s="183"/>
      <c r="K124" s="183"/>
      <c r="L124" s="183"/>
      <c r="M124" s="183"/>
    </row>
    <row r="125" spans="1:13" ht="12.75" customHeight="1">
      <c r="A125" s="183"/>
      <c r="B125" s="231"/>
      <c r="C125" s="183"/>
      <c r="D125" s="183"/>
      <c r="E125" s="183"/>
      <c r="F125" s="183"/>
      <c r="G125" s="183"/>
      <c r="H125" s="183"/>
      <c r="I125" s="183"/>
      <c r="J125" s="183"/>
      <c r="K125" s="183"/>
      <c r="L125" s="183"/>
      <c r="M125" s="183"/>
    </row>
    <row r="126" spans="1:13" ht="12.75" customHeight="1">
      <c r="A126" s="183"/>
      <c r="B126" s="231"/>
      <c r="C126" s="183"/>
      <c r="D126" s="183"/>
      <c r="E126" s="183"/>
      <c r="F126" s="183"/>
      <c r="G126" s="183"/>
      <c r="H126" s="183"/>
      <c r="I126" s="183"/>
      <c r="J126" s="183"/>
      <c r="K126" s="183"/>
      <c r="L126" s="183"/>
      <c r="M126" s="183"/>
    </row>
    <row r="127" spans="1:13" ht="12.75" customHeight="1">
      <c r="A127" s="183"/>
      <c r="B127" s="231"/>
      <c r="C127" s="183"/>
      <c r="D127" s="183"/>
      <c r="E127" s="183"/>
      <c r="F127" s="183"/>
      <c r="G127" s="183"/>
      <c r="H127" s="183"/>
      <c r="I127" s="183"/>
      <c r="J127" s="183"/>
      <c r="K127" s="183"/>
      <c r="L127" s="183"/>
      <c r="M127" s="183"/>
    </row>
    <row r="128" spans="1:13" ht="12.75" customHeight="1">
      <c r="A128" s="183"/>
      <c r="B128" s="231"/>
      <c r="C128" s="183"/>
      <c r="D128" s="183"/>
      <c r="E128" s="183"/>
      <c r="F128" s="183"/>
      <c r="G128" s="183"/>
      <c r="H128" s="183"/>
      <c r="I128" s="183"/>
      <c r="J128" s="183"/>
      <c r="K128" s="183"/>
      <c r="L128" s="183"/>
      <c r="M128" s="183"/>
    </row>
    <row r="129" spans="1:13" ht="12.75" customHeight="1">
      <c r="A129" s="183"/>
      <c r="B129" s="231"/>
      <c r="C129" s="183"/>
      <c r="D129" s="183"/>
      <c r="E129" s="183"/>
      <c r="F129" s="183"/>
      <c r="G129" s="183"/>
      <c r="H129" s="183"/>
      <c r="I129" s="183"/>
      <c r="J129" s="183"/>
      <c r="K129" s="183"/>
      <c r="L129" s="183"/>
      <c r="M129" s="183"/>
    </row>
    <row r="130" spans="1:13" ht="12.75" customHeight="1">
      <c r="A130" s="183"/>
      <c r="B130" s="231"/>
      <c r="C130" s="183"/>
      <c r="D130" s="183"/>
      <c r="E130" s="183"/>
      <c r="F130" s="183"/>
      <c r="G130" s="183"/>
      <c r="H130" s="183"/>
      <c r="I130" s="183"/>
      <c r="J130" s="183"/>
      <c r="K130" s="183"/>
      <c r="L130" s="183"/>
      <c r="M130" s="183"/>
    </row>
    <row r="131" spans="1:13" ht="12.75" customHeight="1">
      <c r="A131" s="183"/>
      <c r="B131" s="231"/>
      <c r="C131" s="183"/>
      <c r="D131" s="183"/>
      <c r="E131" s="183"/>
      <c r="F131" s="183"/>
      <c r="G131" s="183"/>
      <c r="H131" s="183"/>
      <c r="I131" s="183"/>
      <c r="J131" s="183"/>
      <c r="K131" s="183"/>
      <c r="L131" s="183"/>
      <c r="M131" s="183"/>
    </row>
    <row r="132" spans="1:13" ht="12.75" customHeight="1">
      <c r="A132" s="183"/>
      <c r="B132" s="231"/>
      <c r="C132" s="183"/>
      <c r="D132" s="183"/>
      <c r="E132" s="183"/>
      <c r="F132" s="183"/>
      <c r="G132" s="183"/>
      <c r="H132" s="183"/>
      <c r="I132" s="183"/>
      <c r="J132" s="183"/>
      <c r="K132" s="183"/>
      <c r="L132" s="183"/>
      <c r="M132" s="183"/>
    </row>
    <row r="133" spans="1:13" ht="12.75" customHeight="1">
      <c r="A133" s="183"/>
      <c r="B133" s="231"/>
      <c r="C133" s="183"/>
      <c r="D133" s="183"/>
      <c r="E133" s="183"/>
      <c r="F133" s="183"/>
      <c r="G133" s="183"/>
      <c r="H133" s="183"/>
      <c r="I133" s="183"/>
      <c r="J133" s="183"/>
      <c r="K133" s="183"/>
      <c r="L133" s="183"/>
      <c r="M133" s="183"/>
    </row>
    <row r="134" spans="1:13" ht="12.75" customHeight="1">
      <c r="A134" s="183"/>
      <c r="B134" s="231"/>
      <c r="C134" s="183"/>
      <c r="D134" s="183"/>
      <c r="E134" s="183"/>
      <c r="F134" s="183"/>
      <c r="G134" s="183"/>
      <c r="H134" s="183"/>
      <c r="I134" s="183"/>
      <c r="J134" s="183"/>
      <c r="K134" s="183"/>
      <c r="L134" s="183"/>
      <c r="M134" s="183"/>
    </row>
    <row r="135" spans="1:13" ht="12.75" customHeight="1">
      <c r="A135" s="183"/>
      <c r="B135" s="231"/>
      <c r="C135" s="183"/>
      <c r="D135" s="183"/>
      <c r="E135" s="183"/>
      <c r="F135" s="183"/>
      <c r="G135" s="183"/>
      <c r="H135" s="183"/>
      <c r="I135" s="183"/>
      <c r="J135" s="183"/>
      <c r="K135" s="183"/>
      <c r="L135" s="183"/>
      <c r="M135" s="183"/>
    </row>
    <row r="136" spans="1:13" ht="12.75" customHeight="1">
      <c r="A136" s="183"/>
      <c r="B136" s="231"/>
      <c r="C136" s="183"/>
      <c r="D136" s="183"/>
      <c r="E136" s="183"/>
      <c r="F136" s="183"/>
      <c r="G136" s="183"/>
      <c r="H136" s="183"/>
      <c r="I136" s="183"/>
      <c r="J136" s="183"/>
      <c r="K136" s="183"/>
      <c r="L136" s="183"/>
      <c r="M136" s="183"/>
    </row>
    <row r="137" spans="1:13" ht="12.75" customHeight="1">
      <c r="A137" s="183"/>
      <c r="B137" s="231"/>
      <c r="C137" s="183"/>
      <c r="D137" s="183"/>
      <c r="E137" s="183"/>
      <c r="F137" s="183"/>
      <c r="G137" s="183"/>
      <c r="H137" s="183"/>
      <c r="I137" s="183"/>
      <c r="J137" s="183"/>
      <c r="K137" s="183"/>
      <c r="L137" s="183"/>
      <c r="M137" s="183"/>
    </row>
    <row r="138" spans="1:13" ht="12.75" customHeight="1">
      <c r="A138" s="183"/>
      <c r="B138" s="231"/>
      <c r="C138" s="183"/>
      <c r="D138" s="183"/>
      <c r="E138" s="183"/>
      <c r="F138" s="183"/>
      <c r="G138" s="183"/>
      <c r="H138" s="183"/>
      <c r="I138" s="183"/>
      <c r="J138" s="183"/>
      <c r="K138" s="183"/>
      <c r="L138" s="183"/>
      <c r="M138" s="183"/>
    </row>
    <row r="139" spans="1:13" ht="12.75" customHeight="1">
      <c r="A139" s="183"/>
      <c r="B139" s="231"/>
      <c r="C139" s="183"/>
      <c r="D139" s="183"/>
      <c r="E139" s="183"/>
      <c r="F139" s="183"/>
      <c r="G139" s="183"/>
      <c r="H139" s="183"/>
      <c r="I139" s="183"/>
      <c r="J139" s="183"/>
      <c r="K139" s="183"/>
      <c r="L139" s="183"/>
      <c r="M139" s="183"/>
    </row>
    <row r="140" spans="1:13" ht="12.75" customHeight="1">
      <c r="A140" s="183"/>
      <c r="B140" s="231"/>
      <c r="C140" s="183"/>
      <c r="D140" s="183"/>
      <c r="E140" s="183"/>
      <c r="F140" s="183"/>
      <c r="G140" s="183"/>
      <c r="H140" s="183"/>
      <c r="I140" s="183"/>
      <c r="J140" s="183"/>
      <c r="K140" s="183"/>
      <c r="L140" s="183"/>
      <c r="M140" s="183"/>
    </row>
    <row r="141" spans="1:13" ht="12.75" customHeight="1">
      <c r="A141" s="183"/>
      <c r="B141" s="231"/>
      <c r="C141" s="183"/>
      <c r="D141" s="183"/>
      <c r="E141" s="183"/>
      <c r="F141" s="183"/>
      <c r="G141" s="183"/>
      <c r="H141" s="183"/>
      <c r="I141" s="183"/>
      <c r="J141" s="183"/>
      <c r="K141" s="183"/>
      <c r="L141" s="183"/>
      <c r="M141" s="183"/>
    </row>
    <row r="142" spans="1:13" ht="12.75" customHeight="1">
      <c r="A142" s="183"/>
      <c r="B142" s="231"/>
      <c r="C142" s="183"/>
      <c r="D142" s="183"/>
      <c r="E142" s="183"/>
      <c r="F142" s="183"/>
      <c r="G142" s="183"/>
      <c r="H142" s="183"/>
      <c r="I142" s="183"/>
      <c r="J142" s="183"/>
      <c r="K142" s="183"/>
      <c r="L142" s="183"/>
      <c r="M142" s="183"/>
    </row>
    <row r="143" spans="1:13" ht="12.75" customHeight="1">
      <c r="A143" s="183"/>
      <c r="B143" s="231"/>
      <c r="C143" s="183"/>
      <c r="D143" s="183"/>
      <c r="E143" s="183"/>
      <c r="F143" s="183"/>
      <c r="G143" s="183"/>
      <c r="H143" s="183"/>
      <c r="I143" s="183"/>
      <c r="J143" s="183"/>
      <c r="K143" s="183"/>
      <c r="L143" s="183"/>
      <c r="M143" s="183"/>
    </row>
    <row r="144" spans="1:13" ht="12.75" customHeight="1">
      <c r="A144" s="183"/>
      <c r="B144" s="231"/>
      <c r="C144" s="183"/>
      <c r="D144" s="183"/>
      <c r="E144" s="183"/>
      <c r="F144" s="183"/>
      <c r="G144" s="183"/>
      <c r="H144" s="183"/>
      <c r="I144" s="183"/>
      <c r="J144" s="183"/>
      <c r="K144" s="183"/>
      <c r="L144" s="183"/>
      <c r="M144" s="183"/>
    </row>
    <row r="145" spans="1:13" ht="12.75" customHeight="1">
      <c r="A145" s="183"/>
      <c r="B145" s="231"/>
      <c r="C145" s="183"/>
      <c r="D145" s="183"/>
      <c r="E145" s="183"/>
      <c r="F145" s="183"/>
      <c r="G145" s="183"/>
      <c r="H145" s="183"/>
      <c r="I145" s="183"/>
      <c r="J145" s="183"/>
      <c r="K145" s="183"/>
      <c r="L145" s="183"/>
      <c r="M145" s="183"/>
    </row>
    <row r="146" spans="1:13" ht="12.75" customHeight="1">
      <c r="A146" s="183"/>
      <c r="B146" s="231"/>
      <c r="C146" s="183"/>
      <c r="D146" s="183"/>
      <c r="E146" s="183"/>
      <c r="F146" s="183"/>
      <c r="G146" s="183"/>
      <c r="H146" s="183"/>
      <c r="I146" s="183"/>
      <c r="J146" s="183"/>
      <c r="K146" s="183"/>
      <c r="L146" s="183"/>
      <c r="M146" s="183"/>
    </row>
    <row r="147" spans="1:13" ht="12.75" customHeight="1">
      <c r="A147" s="183"/>
      <c r="B147" s="231"/>
      <c r="C147" s="183"/>
      <c r="D147" s="183"/>
      <c r="E147" s="183"/>
      <c r="F147" s="183"/>
      <c r="G147" s="183"/>
      <c r="H147" s="183"/>
      <c r="I147" s="183"/>
      <c r="J147" s="183"/>
      <c r="K147" s="183"/>
      <c r="L147" s="183"/>
      <c r="M147" s="183"/>
    </row>
    <row r="148" spans="1:13" ht="12.75" customHeight="1">
      <c r="A148" s="183"/>
      <c r="B148" s="231"/>
      <c r="C148" s="183"/>
      <c r="D148" s="183"/>
      <c r="E148" s="183"/>
      <c r="F148" s="183"/>
      <c r="G148" s="183"/>
      <c r="H148" s="183"/>
      <c r="I148" s="183"/>
      <c r="J148" s="183"/>
      <c r="K148" s="183"/>
      <c r="L148" s="183"/>
      <c r="M148" s="183"/>
    </row>
    <row r="149" spans="1:13" ht="12.75" customHeight="1">
      <c r="A149" s="183"/>
      <c r="B149" s="231"/>
      <c r="C149" s="183"/>
      <c r="D149" s="183"/>
      <c r="E149" s="183"/>
      <c r="F149" s="183"/>
      <c r="G149" s="183"/>
      <c r="H149" s="183"/>
      <c r="I149" s="183"/>
      <c r="J149" s="183"/>
      <c r="K149" s="183"/>
      <c r="L149" s="183"/>
      <c r="M149" s="183"/>
    </row>
    <row r="150" spans="1:13" ht="12.75" customHeight="1">
      <c r="A150" s="183"/>
      <c r="B150" s="231"/>
      <c r="C150" s="183"/>
      <c r="D150" s="183"/>
      <c r="E150" s="183"/>
      <c r="F150" s="183"/>
      <c r="G150" s="183"/>
      <c r="H150" s="183"/>
      <c r="I150" s="183"/>
      <c r="J150" s="183"/>
      <c r="K150" s="183"/>
      <c r="L150" s="183"/>
      <c r="M150" s="183"/>
    </row>
    <row r="151" spans="1:13" ht="12.75" customHeight="1">
      <c r="A151" s="183"/>
      <c r="B151" s="231"/>
      <c r="C151" s="183"/>
      <c r="D151" s="183"/>
      <c r="E151" s="183"/>
      <c r="F151" s="183"/>
      <c r="G151" s="183"/>
      <c r="H151" s="183"/>
      <c r="I151" s="183"/>
      <c r="J151" s="183"/>
      <c r="K151" s="183"/>
      <c r="L151" s="183"/>
      <c r="M151" s="183"/>
    </row>
    <row r="152" spans="1:13" ht="12.75" customHeight="1">
      <c r="A152" s="183"/>
      <c r="B152" s="231"/>
      <c r="C152" s="183"/>
      <c r="D152" s="183"/>
      <c r="E152" s="183"/>
      <c r="F152" s="183"/>
      <c r="G152" s="183"/>
      <c r="H152" s="183"/>
      <c r="I152" s="183"/>
      <c r="J152" s="183"/>
      <c r="K152" s="183"/>
      <c r="L152" s="183"/>
      <c r="M152" s="183"/>
    </row>
    <row r="153" spans="1:13" ht="12.75" customHeight="1">
      <c r="A153" s="183"/>
      <c r="B153" s="231"/>
      <c r="C153" s="183"/>
      <c r="D153" s="183"/>
      <c r="E153" s="183"/>
      <c r="F153" s="183"/>
      <c r="G153" s="183"/>
      <c r="H153" s="183"/>
      <c r="I153" s="183"/>
      <c r="J153" s="183"/>
      <c r="K153" s="183"/>
      <c r="L153" s="183"/>
      <c r="M153" s="183"/>
    </row>
    <row r="154" spans="1:13" ht="12.75" customHeight="1">
      <c r="A154" s="183"/>
      <c r="B154" s="231"/>
      <c r="C154" s="183"/>
      <c r="D154" s="183"/>
      <c r="E154" s="183"/>
      <c r="F154" s="183"/>
      <c r="G154" s="183"/>
      <c r="H154" s="183"/>
      <c r="I154" s="183"/>
      <c r="J154" s="183"/>
      <c r="K154" s="183"/>
      <c r="L154" s="183"/>
      <c r="M154" s="183"/>
    </row>
    <row r="155" spans="1:13" ht="12.75" customHeight="1">
      <c r="A155" s="183"/>
      <c r="B155" s="231"/>
      <c r="C155" s="183"/>
      <c r="D155" s="183"/>
      <c r="E155" s="183"/>
      <c r="F155" s="183"/>
      <c r="G155" s="183"/>
      <c r="H155" s="183"/>
      <c r="I155" s="183"/>
      <c r="J155" s="183"/>
      <c r="K155" s="183"/>
      <c r="L155" s="183"/>
      <c r="M155" s="183"/>
    </row>
    <row r="156" spans="1:13" ht="12.75" customHeight="1">
      <c r="A156" s="183"/>
      <c r="B156" s="231"/>
      <c r="C156" s="183"/>
      <c r="D156" s="183"/>
      <c r="E156" s="183"/>
      <c r="F156" s="183"/>
      <c r="G156" s="183"/>
      <c r="H156" s="183"/>
      <c r="I156" s="183"/>
      <c r="J156" s="183"/>
      <c r="K156" s="183"/>
      <c r="L156" s="183"/>
      <c r="M156" s="183"/>
    </row>
    <row r="157" spans="1:13" ht="12.75" customHeight="1">
      <c r="A157" s="183"/>
      <c r="B157" s="231"/>
      <c r="C157" s="183"/>
      <c r="D157" s="183"/>
      <c r="E157" s="183"/>
      <c r="F157" s="183"/>
      <c r="G157" s="183"/>
      <c r="H157" s="183"/>
      <c r="I157" s="183"/>
      <c r="J157" s="183"/>
      <c r="K157" s="183"/>
      <c r="L157" s="183"/>
      <c r="M157" s="183"/>
    </row>
    <row r="158" spans="1:13" ht="12.75" customHeight="1">
      <c r="A158" s="183"/>
      <c r="B158" s="231"/>
      <c r="C158" s="183"/>
      <c r="D158" s="183"/>
      <c r="E158" s="183"/>
      <c r="F158" s="183"/>
      <c r="G158" s="183"/>
      <c r="H158" s="183"/>
      <c r="I158" s="183"/>
      <c r="J158" s="183"/>
      <c r="K158" s="183"/>
      <c r="L158" s="183"/>
      <c r="M158" s="183"/>
    </row>
    <row r="159" spans="1:13" ht="12.75" customHeight="1">
      <c r="A159" s="183"/>
      <c r="B159" s="231"/>
      <c r="C159" s="183"/>
      <c r="D159" s="183"/>
      <c r="E159" s="183"/>
      <c r="F159" s="183"/>
      <c r="G159" s="183"/>
      <c r="H159" s="183"/>
      <c r="I159" s="183"/>
      <c r="J159" s="183"/>
      <c r="K159" s="183"/>
      <c r="L159" s="183"/>
      <c r="M159" s="183"/>
    </row>
    <row r="160" spans="1:13" ht="12.75" customHeight="1">
      <c r="A160" s="183"/>
      <c r="B160" s="231"/>
      <c r="C160" s="183"/>
      <c r="D160" s="183"/>
      <c r="E160" s="183"/>
      <c r="F160" s="183"/>
      <c r="G160" s="183"/>
      <c r="H160" s="183"/>
      <c r="I160" s="183"/>
      <c r="J160" s="183"/>
      <c r="K160" s="183"/>
      <c r="L160" s="183"/>
      <c r="M160" s="183"/>
    </row>
    <row r="161" spans="1:13" ht="12.75" customHeight="1">
      <c r="A161" s="183"/>
      <c r="B161" s="231"/>
      <c r="C161" s="183"/>
      <c r="D161" s="183"/>
      <c r="E161" s="183"/>
      <c r="F161" s="183"/>
      <c r="G161" s="183"/>
      <c r="H161" s="183"/>
      <c r="I161" s="183"/>
      <c r="J161" s="183"/>
      <c r="K161" s="183"/>
      <c r="L161" s="183"/>
      <c r="M161" s="183"/>
    </row>
    <row r="162" spans="1:13" ht="12.75" customHeight="1">
      <c r="A162" s="183"/>
      <c r="B162" s="231"/>
      <c r="C162" s="183"/>
      <c r="D162" s="183"/>
      <c r="E162" s="183"/>
      <c r="F162" s="183"/>
      <c r="G162" s="183"/>
      <c r="H162" s="183"/>
      <c r="I162" s="183"/>
      <c r="J162" s="183"/>
      <c r="K162" s="183"/>
      <c r="L162" s="183"/>
      <c r="M162" s="183"/>
    </row>
    <row r="163" spans="1:13" ht="12.75" customHeight="1">
      <c r="A163" s="183"/>
      <c r="B163" s="231"/>
      <c r="C163" s="183"/>
      <c r="D163" s="183"/>
      <c r="E163" s="183"/>
      <c r="F163" s="183"/>
      <c r="G163" s="183"/>
      <c r="H163" s="183"/>
      <c r="I163" s="183"/>
      <c r="J163" s="183"/>
      <c r="K163" s="183"/>
      <c r="L163" s="183"/>
      <c r="M163" s="183"/>
    </row>
    <row r="164" spans="1:13" ht="12.75" customHeight="1">
      <c r="A164" s="183"/>
      <c r="B164" s="231"/>
      <c r="C164" s="183"/>
      <c r="D164" s="183"/>
      <c r="E164" s="183"/>
      <c r="F164" s="183"/>
      <c r="G164" s="183"/>
      <c r="H164" s="183"/>
      <c r="I164" s="183"/>
      <c r="J164" s="183"/>
      <c r="K164" s="183"/>
      <c r="L164" s="183"/>
      <c r="M164" s="183"/>
    </row>
    <row r="165" spans="1:13" ht="12.75" customHeight="1">
      <c r="A165" s="183"/>
      <c r="B165" s="231"/>
      <c r="C165" s="183"/>
      <c r="D165" s="183"/>
      <c r="E165" s="183"/>
      <c r="F165" s="183"/>
      <c r="G165" s="183"/>
      <c r="H165" s="183"/>
      <c r="I165" s="183"/>
      <c r="J165" s="183"/>
      <c r="K165" s="183"/>
      <c r="L165" s="183"/>
      <c r="M165" s="183"/>
    </row>
    <row r="166" spans="1:13" ht="12.75" customHeight="1">
      <c r="A166" s="183"/>
      <c r="B166" s="231"/>
      <c r="C166" s="183"/>
      <c r="D166" s="183"/>
      <c r="E166" s="183"/>
      <c r="F166" s="183"/>
      <c r="G166" s="183"/>
      <c r="H166" s="183"/>
      <c r="I166" s="183"/>
      <c r="J166" s="183"/>
      <c r="K166" s="183"/>
      <c r="L166" s="183"/>
      <c r="M166" s="183"/>
    </row>
    <row r="167" spans="1:13" ht="12.75" customHeight="1">
      <c r="A167" s="183"/>
      <c r="B167" s="231"/>
      <c r="C167" s="183"/>
      <c r="D167" s="183"/>
      <c r="E167" s="183"/>
      <c r="F167" s="183"/>
      <c r="G167" s="183"/>
      <c r="H167" s="183"/>
      <c r="I167" s="183"/>
      <c r="J167" s="183"/>
      <c r="K167" s="183"/>
      <c r="L167" s="183"/>
      <c r="M167" s="183"/>
    </row>
  </sheetData>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&amp;R&amp;"Helvetica,Regular"&amp;16BCE Supplementary Financial Information - Third Quarter 2021 Page 13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7649"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7649"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382"/>
  </cols>
  <sheetData/>
  <pageMargins left="0.70866141732283472" right="0.70866141732283472" top="0.74803149606299213" bottom="0.74803149606299213" header="0.31496062992125984" footer="0.31496062992125984"/>
  <pageSetup scale="85" orientation="landscape" r:id="rId1"/>
  <headerFooter>
    <oddFooter xml:space="preserve">&amp;RBCE Supplementary Financial Information - Third Quarter 2021 Page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382"/>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2021 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V41" sqref="V41"/>
    </sheetView>
  </sheetViews>
  <sheetFormatPr baseColWidth="10" defaultColWidth="9.140625" defaultRowHeight="12.75"/>
  <cols>
    <col min="1" max="16384" width="9.140625" style="1382"/>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2021 Page 16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39997558519241921"/>
    <pageSetUpPr autoPageBreaks="0"/>
  </sheetPr>
  <dimension ref="A8:P66"/>
  <sheetViews>
    <sheetView tabSelected="1" view="pageBreakPreview" topLeftCell="A7" zoomScale="90" zoomScaleNormal="70" zoomScaleSheetLayoutView="90" workbookViewId="0"/>
  </sheetViews>
  <sheetFormatPr baseColWidth="10" defaultColWidth="9.140625" defaultRowHeight="12.75"/>
  <cols>
    <col min="1" max="1" width="4.7109375" style="56" customWidth="1"/>
    <col min="2" max="2" width="10.5703125" style="56" customWidth="1"/>
    <col min="3" max="3" width="8.85546875" style="56" customWidth="1"/>
    <col min="4" max="4" width="9.140625" style="56"/>
    <col min="5" max="5" width="10.140625" style="56" customWidth="1"/>
    <col min="6" max="6" width="15.85546875" style="56" customWidth="1"/>
    <col min="7" max="7" width="9.140625" style="56"/>
    <col min="8" max="8" width="8.7109375" style="56" customWidth="1"/>
    <col min="9" max="14" width="9.140625" style="56"/>
    <col min="15" max="15" width="6.85546875" style="57" customWidth="1"/>
    <col min="16" max="16" width="9.140625" style="57"/>
    <col min="17" max="16384" width="9.140625" style="56"/>
  </cols>
  <sheetData>
    <row r="8" spans="1:15" ht="15" customHeight="1">
      <c r="A8" s="58"/>
      <c r="B8" s="58"/>
      <c r="C8" s="58"/>
      <c r="D8" s="58"/>
      <c r="E8" s="58"/>
      <c r="F8" s="58"/>
      <c r="G8" s="58"/>
      <c r="H8" s="58"/>
      <c r="I8" s="58"/>
      <c r="J8" s="58"/>
      <c r="K8" s="58"/>
      <c r="L8" s="58"/>
      <c r="M8" s="58"/>
      <c r="N8" s="58"/>
      <c r="O8" s="59"/>
    </row>
    <row r="9" spans="1:15">
      <c r="A9" s="58"/>
      <c r="B9" s="58"/>
      <c r="C9" s="58"/>
      <c r="D9" s="58"/>
      <c r="E9" s="58"/>
      <c r="F9" s="58"/>
      <c r="G9" s="58"/>
      <c r="H9" s="58"/>
      <c r="I9" s="58"/>
      <c r="J9" s="58"/>
      <c r="K9" s="58"/>
      <c r="L9" s="58"/>
      <c r="M9" s="58"/>
      <c r="N9" s="58"/>
      <c r="O9" s="59"/>
    </row>
    <row r="10" spans="1:15">
      <c r="A10" s="58"/>
      <c r="B10" s="58"/>
      <c r="C10" s="58"/>
      <c r="D10" s="58"/>
      <c r="E10" s="58"/>
      <c r="F10" s="58"/>
      <c r="G10" s="58"/>
      <c r="H10" s="58"/>
      <c r="I10" s="58"/>
      <c r="J10" s="58"/>
      <c r="K10" s="58"/>
      <c r="L10" s="58"/>
      <c r="M10" s="58"/>
      <c r="N10" s="58"/>
      <c r="O10" s="59"/>
    </row>
    <row r="11" spans="1:15">
      <c r="A11" s="58"/>
      <c r="B11" s="58"/>
      <c r="C11" s="58"/>
      <c r="D11" s="58"/>
      <c r="E11" s="58"/>
      <c r="F11" s="58"/>
      <c r="G11" s="58"/>
      <c r="H11" s="58"/>
      <c r="I11" s="58"/>
      <c r="J11" s="58"/>
      <c r="K11" s="58"/>
      <c r="L11" s="58"/>
      <c r="M11" s="58"/>
      <c r="N11" s="58"/>
      <c r="O11" s="59"/>
    </row>
    <row r="12" spans="1:15">
      <c r="A12" s="58"/>
      <c r="B12" s="58"/>
      <c r="C12" s="58"/>
      <c r="D12" s="58"/>
      <c r="E12" s="58"/>
      <c r="F12" s="58"/>
      <c r="G12" s="58"/>
      <c r="H12" s="58"/>
      <c r="I12" s="58"/>
      <c r="J12" s="58"/>
      <c r="K12" s="58"/>
      <c r="L12" s="58"/>
      <c r="M12" s="58"/>
      <c r="N12" s="58"/>
      <c r="O12" s="59"/>
    </row>
    <row r="13" spans="1:15">
      <c r="A13" s="58"/>
      <c r="B13" s="58"/>
      <c r="C13" s="58"/>
      <c r="D13" s="58"/>
      <c r="E13" s="58"/>
      <c r="F13" s="58"/>
      <c r="G13" s="58"/>
      <c r="H13" s="58"/>
      <c r="I13" s="58"/>
      <c r="J13" s="58"/>
      <c r="K13" s="58"/>
      <c r="L13" s="58"/>
      <c r="M13" s="58"/>
      <c r="N13" s="58"/>
      <c r="O13" s="59"/>
    </row>
    <row r="14" spans="1:15" ht="47.25" customHeight="1">
      <c r="A14" s="58"/>
      <c r="B14" s="58"/>
      <c r="C14" s="58"/>
      <c r="D14" s="58"/>
      <c r="E14" s="58"/>
      <c r="F14" s="58"/>
      <c r="G14" s="58"/>
      <c r="H14" s="58"/>
      <c r="I14" s="58"/>
      <c r="J14" s="58"/>
      <c r="K14" s="58"/>
      <c r="L14" s="58"/>
      <c r="M14" s="58"/>
      <c r="N14" s="58"/>
      <c r="O14" s="59"/>
    </row>
    <row r="15" spans="1:15">
      <c r="A15" s="58"/>
      <c r="B15" s="58"/>
      <c r="C15" s="58"/>
      <c r="D15" s="58"/>
      <c r="E15" s="58"/>
      <c r="F15" s="58"/>
      <c r="G15" s="58"/>
      <c r="H15" s="58"/>
      <c r="I15" s="58"/>
      <c r="J15" s="58"/>
      <c r="K15" s="58"/>
      <c r="L15" s="58"/>
      <c r="M15" s="58"/>
      <c r="N15" s="58"/>
      <c r="O15" s="59"/>
    </row>
    <row r="16" spans="1:15">
      <c r="A16" s="58"/>
      <c r="B16" s="1160"/>
      <c r="C16" s="1160"/>
      <c r="D16" s="1160"/>
      <c r="E16" s="1160"/>
      <c r="F16" s="1160"/>
      <c r="G16" s="58"/>
      <c r="H16" s="58"/>
      <c r="I16" s="58"/>
      <c r="J16" s="58"/>
      <c r="K16" s="58"/>
      <c r="L16" s="58"/>
      <c r="M16" s="58"/>
      <c r="N16" s="58"/>
      <c r="O16" s="59"/>
    </row>
    <row r="17" spans="1:15">
      <c r="A17" s="58"/>
      <c r="B17" s="1160"/>
      <c r="C17" s="1160"/>
      <c r="D17" s="1160"/>
      <c r="E17" s="1160"/>
      <c r="F17" s="1160"/>
      <c r="G17" s="58"/>
      <c r="H17" s="58"/>
      <c r="I17" s="58"/>
      <c r="J17" s="58"/>
      <c r="K17" s="58"/>
      <c r="L17" s="58"/>
      <c r="M17" s="58"/>
      <c r="N17" s="58"/>
      <c r="O17" s="59"/>
    </row>
    <row r="18" spans="1:15">
      <c r="A18" s="58"/>
      <c r="B18" s="1160"/>
      <c r="C18" s="1160"/>
      <c r="D18" s="1160"/>
      <c r="E18" s="1160"/>
      <c r="F18" s="1160"/>
      <c r="G18" s="58"/>
      <c r="H18" s="58"/>
      <c r="I18" s="58"/>
      <c r="J18" s="58"/>
      <c r="K18" s="58"/>
      <c r="L18" s="58"/>
      <c r="M18" s="58"/>
      <c r="N18" s="58"/>
      <c r="O18" s="59"/>
    </row>
    <row r="19" spans="1:15">
      <c r="A19" s="59"/>
      <c r="B19" s="1161"/>
      <c r="C19" s="1161"/>
      <c r="D19" s="1161"/>
      <c r="E19" s="1161"/>
      <c r="F19" s="1161"/>
      <c r="G19" s="59"/>
      <c r="H19" s="58"/>
      <c r="I19" s="58"/>
      <c r="J19" s="58"/>
      <c r="K19" s="58"/>
      <c r="L19" s="58"/>
      <c r="M19" s="58"/>
      <c r="N19" s="58"/>
      <c r="O19" s="59"/>
    </row>
    <row r="20" spans="1:15" ht="157.5" customHeight="1">
      <c r="A20" s="59"/>
      <c r="B20" s="1162"/>
      <c r="C20" s="1163" t="s">
        <v>155</v>
      </c>
      <c r="D20" s="1161"/>
      <c r="E20" s="1161"/>
      <c r="F20" s="1161"/>
      <c r="G20" s="59"/>
      <c r="H20" s="58"/>
      <c r="I20" s="58"/>
      <c r="J20" s="58"/>
      <c r="K20" s="58"/>
      <c r="L20" s="58"/>
      <c r="M20" s="58"/>
      <c r="N20" s="58"/>
      <c r="O20" s="59"/>
    </row>
    <row r="21" spans="1:15" ht="25.5" customHeight="1">
      <c r="A21" s="59"/>
      <c r="B21" s="1161"/>
      <c r="C21" s="1161"/>
      <c r="D21" s="1161"/>
      <c r="E21" s="1161"/>
      <c r="F21" s="1161"/>
      <c r="G21" s="59"/>
      <c r="H21" s="58"/>
      <c r="I21" s="58"/>
      <c r="J21" s="58"/>
      <c r="K21" s="58"/>
      <c r="L21" s="58"/>
      <c r="M21" s="58"/>
      <c r="N21" s="58"/>
      <c r="O21" s="41"/>
    </row>
    <row r="22" spans="1:15" ht="12" customHeight="1">
      <c r="A22" s="58"/>
      <c r="B22" s="1160"/>
      <c r="C22" s="1160"/>
      <c r="D22" s="1160"/>
      <c r="E22" s="1160"/>
      <c r="F22" s="1160"/>
      <c r="G22" s="58"/>
      <c r="H22" s="58"/>
      <c r="I22" s="58"/>
      <c r="J22" s="58"/>
      <c r="K22" s="58"/>
      <c r="L22" s="58"/>
      <c r="M22" s="58"/>
      <c r="N22" s="58"/>
      <c r="O22" s="59"/>
    </row>
    <row r="23" spans="1:15">
      <c r="A23" s="58"/>
      <c r="B23" s="1160"/>
      <c r="C23" s="1160"/>
      <c r="D23" s="1160"/>
      <c r="E23" s="1160"/>
      <c r="F23" s="1160"/>
      <c r="G23" s="58"/>
      <c r="H23" s="58"/>
      <c r="I23" s="58"/>
      <c r="J23" s="58"/>
      <c r="K23" s="58"/>
      <c r="L23" s="58"/>
      <c r="M23" s="58"/>
      <c r="N23" s="58"/>
      <c r="O23" s="59"/>
    </row>
    <row r="24" spans="1:15" ht="13.5" customHeight="1">
      <c r="A24" s="58"/>
      <c r="B24" s="1160"/>
      <c r="C24" s="1160"/>
      <c r="D24" s="1160"/>
      <c r="E24" s="1160"/>
      <c r="F24" s="1160"/>
      <c r="G24" s="58"/>
      <c r="H24" s="58"/>
      <c r="I24" s="58"/>
      <c r="J24" s="58"/>
      <c r="K24" s="58"/>
      <c r="L24" s="58"/>
      <c r="M24" s="58"/>
      <c r="N24" s="58"/>
      <c r="O24" s="59"/>
    </row>
    <row r="25" spans="1:15" ht="13.5" customHeight="1">
      <c r="A25" s="58"/>
      <c r="B25" s="1164"/>
      <c r="C25" s="1160"/>
      <c r="D25" s="1160"/>
      <c r="E25" s="1160"/>
      <c r="F25" s="1160"/>
      <c r="G25" s="58"/>
      <c r="H25" s="58"/>
      <c r="I25" s="58"/>
      <c r="J25" s="58"/>
      <c r="K25" s="58"/>
      <c r="L25" s="58"/>
      <c r="M25" s="58"/>
      <c r="N25" s="58"/>
      <c r="O25" s="59"/>
    </row>
    <row r="26" spans="1:15">
      <c r="A26" s="58"/>
      <c r="B26" s="1160"/>
      <c r="C26" s="1160"/>
      <c r="D26" s="1160"/>
      <c r="E26" s="1160"/>
      <c r="F26" s="1160"/>
      <c r="G26" s="58"/>
      <c r="H26" s="58"/>
      <c r="I26" s="58"/>
      <c r="J26" s="58"/>
      <c r="K26" s="58"/>
      <c r="L26" s="58"/>
      <c r="M26" s="58"/>
      <c r="N26" s="58"/>
      <c r="O26" s="59"/>
    </row>
    <row r="27" spans="1:15" ht="18.75" customHeight="1">
      <c r="A27" s="58"/>
      <c r="B27" s="1160"/>
      <c r="C27" s="1165" t="s">
        <v>87</v>
      </c>
      <c r="D27" s="1160"/>
      <c r="E27" s="1160"/>
      <c r="F27" s="1160"/>
      <c r="G27" s="58"/>
      <c r="H27" s="58"/>
      <c r="I27" s="58"/>
      <c r="J27" s="58"/>
      <c r="K27" s="58"/>
      <c r="L27" s="58"/>
      <c r="M27" s="58"/>
      <c r="N27" s="58"/>
      <c r="O27" s="59"/>
    </row>
    <row r="28" spans="1:15">
      <c r="A28" s="58"/>
      <c r="B28" s="1160"/>
      <c r="C28" s="1166" t="s">
        <v>86</v>
      </c>
      <c r="D28" s="1167"/>
      <c r="E28" s="1160"/>
      <c r="F28" s="1160"/>
      <c r="G28" s="58"/>
      <c r="H28" s="58"/>
      <c r="I28" s="58"/>
      <c r="J28" s="58"/>
      <c r="K28" s="58"/>
      <c r="L28" s="58"/>
      <c r="M28" s="58"/>
      <c r="N28" s="58"/>
      <c r="O28" s="59"/>
    </row>
    <row r="29" spans="1:15">
      <c r="A29" s="58"/>
      <c r="B29" s="1160"/>
      <c r="C29" s="1168" t="s">
        <v>85</v>
      </c>
      <c r="D29" s="1167"/>
      <c r="E29" s="1160"/>
      <c r="F29" s="1160"/>
      <c r="G29" s="58"/>
      <c r="H29" s="58"/>
      <c r="I29" s="58"/>
      <c r="J29" s="58"/>
      <c r="K29" s="58"/>
      <c r="L29" s="58"/>
      <c r="M29" s="58"/>
      <c r="N29" s="58"/>
      <c r="O29" s="59"/>
    </row>
    <row r="30" spans="1:15">
      <c r="A30" s="58"/>
      <c r="B30" s="1162"/>
      <c r="C30" s="1169" t="s">
        <v>84</v>
      </c>
      <c r="D30" s="1167"/>
      <c r="E30" s="1160"/>
      <c r="F30" s="1160"/>
      <c r="G30" s="58"/>
      <c r="H30" s="58"/>
      <c r="I30" s="58"/>
      <c r="J30" s="58"/>
      <c r="K30" s="58"/>
      <c r="L30" s="58"/>
      <c r="M30" s="58"/>
      <c r="N30" s="58"/>
      <c r="O30" s="59"/>
    </row>
    <row r="31" spans="1:15" ht="15.75">
      <c r="A31" s="58"/>
      <c r="B31" s="1162"/>
      <c r="C31" s="1162"/>
      <c r="D31" s="1170"/>
      <c r="E31" s="1161"/>
      <c r="F31" s="1160"/>
      <c r="G31" s="58"/>
      <c r="H31" s="58"/>
      <c r="I31" s="58"/>
      <c r="J31" s="58"/>
      <c r="K31" s="58"/>
      <c r="L31" s="58"/>
      <c r="M31" s="58"/>
      <c r="N31" s="58"/>
      <c r="O31" s="59"/>
    </row>
    <row r="32" spans="1:15">
      <c r="A32" s="58"/>
      <c r="B32" s="1162"/>
      <c r="C32" s="1162"/>
      <c r="D32" s="1162"/>
      <c r="E32" s="1162"/>
      <c r="F32" s="1161"/>
      <c r="G32" s="60"/>
      <c r="H32" s="59"/>
      <c r="I32" s="59"/>
      <c r="J32" s="59"/>
      <c r="K32" s="59"/>
      <c r="L32" s="59"/>
      <c r="M32" s="59"/>
      <c r="N32" s="59"/>
      <c r="O32" s="59"/>
    </row>
    <row r="33" spans="1:15" s="57" customFormat="1">
      <c r="A33" s="59"/>
    </row>
    <row r="34" spans="1:15">
      <c r="A34" s="58"/>
      <c r="B34" s="58"/>
      <c r="D34" s="58"/>
      <c r="E34" s="58"/>
      <c r="F34" s="58"/>
      <c r="G34" s="1171"/>
      <c r="H34" s="58"/>
      <c r="I34" s="58"/>
      <c r="J34" s="58"/>
      <c r="K34" s="58"/>
      <c r="L34" s="58"/>
      <c r="M34" s="58"/>
      <c r="N34" s="58"/>
      <c r="O34" s="59"/>
    </row>
    <row r="35" spans="1:15">
      <c r="A35" s="58"/>
      <c r="B35" s="58" t="s">
        <v>34</v>
      </c>
      <c r="C35" s="58"/>
      <c r="D35" s="58"/>
      <c r="E35" s="58" t="s">
        <v>34</v>
      </c>
      <c r="F35" s="58"/>
      <c r="G35" s="1171" t="s">
        <v>34</v>
      </c>
      <c r="H35" s="58"/>
      <c r="I35" s="58"/>
      <c r="J35" s="58"/>
      <c r="K35" s="58"/>
      <c r="L35" s="58"/>
      <c r="M35" s="58"/>
      <c r="N35" s="58"/>
      <c r="O35" s="59"/>
    </row>
    <row r="36" spans="1:15">
      <c r="A36" s="58"/>
      <c r="B36" s="58"/>
      <c r="C36" s="58"/>
      <c r="D36" s="58"/>
      <c r="E36" s="58"/>
      <c r="F36" s="58"/>
      <c r="G36" s="58"/>
      <c r="H36" s="58"/>
      <c r="I36" s="58"/>
      <c r="J36" s="58"/>
      <c r="K36" s="58"/>
      <c r="L36" s="58"/>
      <c r="M36" s="58"/>
      <c r="N36" s="58"/>
      <c r="O36" s="59"/>
    </row>
    <row r="37" spans="1:15">
      <c r="A37" s="58"/>
      <c r="B37" s="58"/>
      <c r="C37" s="58"/>
      <c r="D37" s="58"/>
      <c r="E37" s="58"/>
      <c r="F37" s="58"/>
      <c r="G37" s="58"/>
      <c r="H37" s="58"/>
      <c r="I37" s="58"/>
      <c r="J37" s="58"/>
      <c r="K37" s="58"/>
      <c r="L37" s="58"/>
      <c r="M37" s="58"/>
      <c r="N37" s="58"/>
      <c r="O37" s="59"/>
    </row>
    <row r="38" spans="1:15">
      <c r="A38" s="58"/>
      <c r="B38" s="58"/>
      <c r="C38" s="58"/>
      <c r="D38" s="58"/>
      <c r="E38" s="58"/>
      <c r="F38" s="58"/>
      <c r="G38" s="58"/>
      <c r="H38" s="58"/>
      <c r="I38" s="58"/>
      <c r="J38" s="58"/>
      <c r="K38" s="58"/>
      <c r="L38" s="58"/>
      <c r="M38" s="58"/>
      <c r="N38" s="58"/>
      <c r="O38" s="59"/>
    </row>
    <row r="39" spans="1:15">
      <c r="A39" s="58"/>
      <c r="B39" s="58"/>
      <c r="C39" s="58"/>
      <c r="D39" s="58"/>
      <c r="E39" s="58"/>
      <c r="F39" s="58"/>
      <c r="G39" s="58"/>
      <c r="H39" s="58"/>
      <c r="I39" s="58"/>
      <c r="J39" s="58"/>
      <c r="K39" s="58" t="s">
        <v>34</v>
      </c>
      <c r="L39" s="58"/>
      <c r="M39" s="58"/>
      <c r="N39" s="58"/>
      <c r="O39" s="59"/>
    </row>
    <row r="49" spans="9:9">
      <c r="I49" s="1172"/>
    </row>
    <row r="50" spans="9:9">
      <c r="I50" s="1172"/>
    </row>
    <row r="51" spans="9:9">
      <c r="I51" s="1172"/>
    </row>
    <row r="52" spans="9:9">
      <c r="I52" s="1172"/>
    </row>
    <row r="53" spans="9:9">
      <c r="I53" s="1172"/>
    </row>
    <row r="54" spans="9:9">
      <c r="I54" s="1172"/>
    </row>
    <row r="55" spans="9:9">
      <c r="I55" s="1172"/>
    </row>
    <row r="56" spans="9:9">
      <c r="I56" s="1172"/>
    </row>
    <row r="57" spans="9:9">
      <c r="I57" s="1172"/>
    </row>
    <row r="58" spans="9:9">
      <c r="I58" s="1172"/>
    </row>
    <row r="59" spans="9:9">
      <c r="I59" s="1172"/>
    </row>
    <row r="60" spans="9:9">
      <c r="I60" s="1172"/>
    </row>
    <row r="61" spans="9:9">
      <c r="I61" s="1172"/>
    </row>
    <row r="62" spans="9:9">
      <c r="I62" s="1172"/>
    </row>
    <row r="63" spans="9:9">
      <c r="I63" s="1172"/>
    </row>
    <row r="64" spans="9:9">
      <c r="I64" s="1172"/>
    </row>
    <row r="65" spans="9:9">
      <c r="I65" s="1172"/>
    </row>
    <row r="66" spans="9:9">
      <c r="I66" s="1172"/>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0</xdr:col>
                <xdr:colOff>85725</xdr:colOff>
                <xdr:row>0</xdr:row>
                <xdr:rowOff>9525</xdr:rowOff>
              </to>
            </anchor>
          </controlPr>
        </control>
      </mc:Choice>
      <mc:Fallback>
        <control shapeId="45057" r:id="rId9"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pageSetUpPr fitToPage="1"/>
  </sheetPr>
  <dimension ref="A1:W63"/>
  <sheetViews>
    <sheetView showGridLines="0" view="pageBreakPreview" topLeftCell="A22" zoomScale="75" zoomScaleNormal="70" zoomScaleSheetLayoutView="75" workbookViewId="0">
      <selection activeCell="A40" sqref="A40"/>
    </sheetView>
  </sheetViews>
  <sheetFormatPr baseColWidth="10" defaultColWidth="8.85546875" defaultRowHeight="16.5"/>
  <cols>
    <col min="1" max="1" width="121.7109375" style="113" customWidth="1"/>
    <col min="2" max="3" width="17.7109375" style="62" customWidth="1"/>
    <col min="4" max="4" width="1.85546875" style="63" customWidth="1"/>
    <col min="5" max="6" width="17.7109375" style="62" customWidth="1"/>
    <col min="7" max="7" width="1.85546875" style="63" customWidth="1"/>
    <col min="8" max="8" width="17.7109375" style="62" customWidth="1"/>
    <col min="9" max="9" width="17.7109375" style="113" customWidth="1"/>
    <col min="10" max="10" width="1.85546875" style="63" customWidth="1"/>
    <col min="11" max="11" width="17.7109375" style="181" customWidth="1"/>
    <col min="12" max="12" width="15.140625" style="62" customWidth="1"/>
    <col min="13" max="13" width="8.85546875" style="113"/>
    <col min="14" max="14" width="14.42578125" style="113" bestFit="1" customWidth="1"/>
    <col min="15" max="16" width="8.85546875" style="113"/>
    <col min="17" max="17" width="16.140625" style="114" customWidth="1"/>
    <col min="18" max="18" width="18.85546875" style="114" customWidth="1"/>
    <col min="19" max="19" width="17.140625" style="114" customWidth="1"/>
    <col min="20" max="20" width="12.140625" style="114" bestFit="1" customWidth="1"/>
    <col min="21" max="16384" width="8.85546875" style="113"/>
  </cols>
  <sheetData>
    <row r="1" spans="1:23" ht="30">
      <c r="A1" s="61"/>
      <c r="F1" s="64"/>
      <c r="H1" s="65"/>
      <c r="I1" s="62"/>
      <c r="K1" s="62"/>
      <c r="L1" s="64" t="s">
        <v>253</v>
      </c>
    </row>
    <row r="2" spans="1:23" ht="23.25" customHeight="1">
      <c r="A2" s="61"/>
      <c r="F2" s="66"/>
      <c r="H2" s="65"/>
      <c r="I2" s="62"/>
      <c r="K2" s="62"/>
      <c r="L2" s="66" t="s">
        <v>160</v>
      </c>
    </row>
    <row r="3" spans="1:23" ht="13.5" customHeight="1">
      <c r="A3" s="61"/>
      <c r="B3" s="65"/>
      <c r="C3" s="65"/>
      <c r="D3" s="67"/>
      <c r="E3" s="65"/>
      <c r="F3" s="65"/>
      <c r="G3" s="67"/>
      <c r="H3" s="65"/>
      <c r="I3" s="68"/>
      <c r="J3" s="68"/>
      <c r="K3" s="69"/>
      <c r="L3" s="70"/>
    </row>
    <row r="4" spans="1:23" ht="21" thickBot="1">
      <c r="A4" s="813"/>
      <c r="B4" s="279"/>
      <c r="C4" s="279"/>
      <c r="D4" s="1017"/>
      <c r="E4" s="279"/>
      <c r="F4" s="279"/>
      <c r="G4" s="1017"/>
      <c r="H4" s="279"/>
      <c r="I4" s="1194"/>
      <c r="J4" s="1194"/>
      <c r="K4" s="1195"/>
      <c r="L4" s="1196"/>
    </row>
    <row r="5" spans="1:23" ht="21" thickTop="1">
      <c r="A5" s="72"/>
      <c r="B5" s="73" t="s">
        <v>155</v>
      </c>
      <c r="C5" s="74" t="s">
        <v>155</v>
      </c>
      <c r="D5" s="75"/>
      <c r="E5" s="75"/>
      <c r="F5" s="75"/>
      <c r="G5" s="75"/>
      <c r="H5" s="73" t="s">
        <v>248</v>
      </c>
      <c r="I5" s="198" t="s">
        <v>248</v>
      </c>
      <c r="J5" s="198"/>
      <c r="K5" s="194"/>
      <c r="L5" s="72"/>
      <c r="N5" s="115"/>
      <c r="O5" s="115"/>
      <c r="P5" s="115"/>
      <c r="Q5" s="115"/>
      <c r="R5" s="115"/>
      <c r="S5" s="115"/>
      <c r="T5" s="115"/>
      <c r="U5" s="115"/>
      <c r="V5" s="115"/>
      <c r="W5" s="115"/>
    </row>
    <row r="6" spans="1:23" ht="21" thickBot="1">
      <c r="A6" s="77" t="s">
        <v>146</v>
      </c>
      <c r="B6" s="78">
        <v>2021</v>
      </c>
      <c r="C6" s="79">
        <v>2020</v>
      </c>
      <c r="D6" s="80"/>
      <c r="E6" s="79" t="s">
        <v>33</v>
      </c>
      <c r="F6" s="79" t="s">
        <v>32</v>
      </c>
      <c r="G6" s="80"/>
      <c r="H6" s="78">
        <v>2021</v>
      </c>
      <c r="I6" s="199">
        <v>2020</v>
      </c>
      <c r="J6" s="198"/>
      <c r="K6" s="201" t="s">
        <v>33</v>
      </c>
      <c r="L6" s="201" t="s">
        <v>32</v>
      </c>
      <c r="N6" s="115"/>
      <c r="O6" s="115"/>
      <c r="P6" s="115"/>
      <c r="Q6" s="115"/>
      <c r="R6" s="115"/>
      <c r="S6" s="115"/>
      <c r="T6" s="115"/>
      <c r="U6" s="115"/>
      <c r="V6" s="115"/>
      <c r="W6" s="115"/>
    </row>
    <row r="7" spans="1:23" ht="20.100000000000001" customHeight="1">
      <c r="A7" s="81" t="s">
        <v>185</v>
      </c>
      <c r="B7" s="82"/>
      <c r="C7" s="83"/>
      <c r="D7" s="84"/>
      <c r="E7" s="84"/>
      <c r="F7" s="84"/>
      <c r="G7" s="84"/>
      <c r="H7" s="82"/>
      <c r="I7" s="83"/>
      <c r="J7" s="227"/>
      <c r="K7" s="1197"/>
      <c r="L7" s="1198"/>
      <c r="N7" s="115"/>
      <c r="O7" s="115"/>
      <c r="P7" s="115"/>
      <c r="Q7" s="115"/>
      <c r="R7" s="115"/>
      <c r="S7" s="115"/>
      <c r="T7" s="115"/>
      <c r="U7" s="115"/>
      <c r="V7" s="115"/>
      <c r="W7" s="115"/>
    </row>
    <row r="8" spans="1:23" ht="20.100000000000001" customHeight="1">
      <c r="A8" s="85" t="s">
        <v>176</v>
      </c>
      <c r="B8" s="82">
        <v>5099</v>
      </c>
      <c r="C8" s="202">
        <v>4924</v>
      </c>
      <c r="D8" s="84"/>
      <c r="E8" s="86">
        <v>175</v>
      </c>
      <c r="F8" s="100">
        <v>3.5540211210398048E-2</v>
      </c>
      <c r="G8" s="84"/>
      <c r="H8" s="82">
        <v>15107</v>
      </c>
      <c r="I8" s="83">
        <v>14742</v>
      </c>
      <c r="J8" s="230"/>
      <c r="K8" s="86">
        <v>365</v>
      </c>
      <c r="L8" s="100">
        <v>2.4759191425858092E-2</v>
      </c>
      <c r="N8" s="115"/>
      <c r="O8" s="115"/>
      <c r="P8" s="115"/>
      <c r="Q8" s="115"/>
      <c r="R8" s="115"/>
      <c r="S8" s="115"/>
      <c r="T8" s="115"/>
      <c r="U8" s="115"/>
      <c r="V8" s="115"/>
      <c r="W8" s="115"/>
    </row>
    <row r="9" spans="1:23" ht="20.100000000000001" customHeight="1">
      <c r="A9" s="85" t="s">
        <v>177</v>
      </c>
      <c r="B9" s="82">
        <v>737</v>
      </c>
      <c r="C9" s="202">
        <v>863</v>
      </c>
      <c r="D9" s="84"/>
      <c r="E9" s="86">
        <v>-126</v>
      </c>
      <c r="F9" s="100">
        <v>-0.14600231749710313</v>
      </c>
      <c r="G9" s="84"/>
      <c r="H9" s="82">
        <v>2133</v>
      </c>
      <c r="I9" s="83">
        <v>2039</v>
      </c>
      <c r="J9" s="230"/>
      <c r="K9" s="86">
        <v>94</v>
      </c>
      <c r="L9" s="100">
        <v>4.6101029916625798E-2</v>
      </c>
      <c r="N9" s="115"/>
      <c r="O9" s="115"/>
      <c r="P9" s="115"/>
      <c r="Q9" s="115"/>
      <c r="R9" s="115"/>
      <c r="S9" s="115"/>
      <c r="T9" s="115"/>
      <c r="U9" s="115"/>
      <c r="V9" s="115"/>
      <c r="W9" s="115"/>
    </row>
    <row r="10" spans="1:23" ht="20.100000000000001" customHeight="1">
      <c r="A10" s="81" t="s">
        <v>170</v>
      </c>
      <c r="B10" s="88">
        <v>5836</v>
      </c>
      <c r="C10" s="1256">
        <v>5787</v>
      </c>
      <c r="D10" s="84"/>
      <c r="E10" s="90">
        <v>49</v>
      </c>
      <c r="F10" s="1330">
        <v>8.4672541904268189E-3</v>
      </c>
      <c r="G10" s="84"/>
      <c r="H10" s="88">
        <v>17240</v>
      </c>
      <c r="I10" s="89">
        <v>16781</v>
      </c>
      <c r="J10" s="230"/>
      <c r="K10" s="90">
        <v>459</v>
      </c>
      <c r="L10" s="1330">
        <v>2.735236279125201E-2</v>
      </c>
      <c r="N10" s="115"/>
      <c r="O10" s="115"/>
      <c r="P10" s="115"/>
      <c r="Q10" s="115"/>
      <c r="R10" s="115"/>
      <c r="S10" s="115"/>
      <c r="T10" s="115"/>
      <c r="U10" s="115"/>
      <c r="V10" s="115"/>
      <c r="W10" s="115"/>
    </row>
    <row r="11" spans="1:23" ht="20.100000000000001" customHeight="1">
      <c r="A11" s="85" t="s">
        <v>254</v>
      </c>
      <c r="B11" s="82">
        <v>-3213</v>
      </c>
      <c r="C11" s="202">
        <v>-3268</v>
      </c>
      <c r="D11" s="84"/>
      <c r="E11" s="86">
        <v>55</v>
      </c>
      <c r="F11" s="100">
        <v>1.6829865361077112E-2</v>
      </c>
      <c r="G11" s="84"/>
      <c r="H11" s="82">
        <v>-9575</v>
      </c>
      <c r="I11" s="83">
        <v>-9374</v>
      </c>
      <c r="J11" s="230"/>
      <c r="K11" s="86">
        <v>-201</v>
      </c>
      <c r="L11" s="100">
        <v>-2.1442287177298913E-2</v>
      </c>
      <c r="N11" s="115"/>
      <c r="O11" s="115"/>
      <c r="P11" s="115"/>
      <c r="Q11" s="115"/>
      <c r="R11" s="115"/>
      <c r="S11" s="115"/>
      <c r="T11" s="115"/>
      <c r="U11" s="115"/>
      <c r="V11" s="115"/>
      <c r="W11" s="115"/>
    </row>
    <row r="12" spans="1:23" ht="20.100000000000001" customHeight="1">
      <c r="A12" s="85" t="s">
        <v>103</v>
      </c>
      <c r="B12" s="82">
        <v>-65</v>
      </c>
      <c r="C12" s="202">
        <v>-65</v>
      </c>
      <c r="D12" s="84"/>
      <c r="E12" s="1374">
        <v>0</v>
      </c>
      <c r="F12" s="1255">
        <v>0</v>
      </c>
      <c r="G12" s="84"/>
      <c r="H12" s="82">
        <v>-202</v>
      </c>
      <c r="I12" s="83">
        <v>-204</v>
      </c>
      <c r="J12" s="230"/>
      <c r="K12" s="86">
        <v>2</v>
      </c>
      <c r="L12" s="100">
        <v>9.8039215686274508E-3</v>
      </c>
      <c r="N12" s="115"/>
      <c r="O12" s="115"/>
      <c r="P12" s="115"/>
      <c r="Q12" s="115"/>
      <c r="R12" s="115"/>
      <c r="S12" s="115"/>
      <c r="T12" s="115"/>
      <c r="U12" s="115"/>
      <c r="V12" s="115"/>
      <c r="W12" s="115"/>
    </row>
    <row r="13" spans="1:23" ht="20.100000000000001" customHeight="1">
      <c r="A13" s="81" t="s">
        <v>255</v>
      </c>
      <c r="B13" s="88">
        <v>2558</v>
      </c>
      <c r="C13" s="1256">
        <v>2454</v>
      </c>
      <c r="D13" s="84"/>
      <c r="E13" s="86">
        <v>104</v>
      </c>
      <c r="F13" s="1330">
        <v>4.2379788101059496E-2</v>
      </c>
      <c r="G13" s="84"/>
      <c r="H13" s="88">
        <v>7463</v>
      </c>
      <c r="I13" s="89">
        <v>7203</v>
      </c>
      <c r="J13" s="230"/>
      <c r="K13" s="90">
        <v>260</v>
      </c>
      <c r="L13" s="1330">
        <v>3.6096071081493819E-2</v>
      </c>
      <c r="N13" s="115"/>
      <c r="O13" s="115"/>
      <c r="P13" s="115"/>
      <c r="Q13" s="115"/>
      <c r="R13" s="115"/>
      <c r="S13" s="115"/>
      <c r="T13" s="115"/>
      <c r="U13" s="115"/>
      <c r="V13" s="115"/>
      <c r="W13" s="115"/>
    </row>
    <row r="14" spans="1:23" ht="20.100000000000001" customHeight="1">
      <c r="A14" s="91" t="s">
        <v>256</v>
      </c>
      <c r="B14" s="92">
        <v>0.43831391363947908</v>
      </c>
      <c r="C14" s="1257">
        <v>0.42405391394504927</v>
      </c>
      <c r="D14" s="94"/>
      <c r="E14" s="95"/>
      <c r="F14" s="1333">
        <v>1.4000000000000012</v>
      </c>
      <c r="G14" s="94"/>
      <c r="H14" s="92">
        <v>0.43288863109048725</v>
      </c>
      <c r="I14" s="93">
        <v>0.42923544484834036</v>
      </c>
      <c r="J14" s="1199"/>
      <c r="K14" s="1200"/>
      <c r="L14" s="1333">
        <v>0.40000000000000036</v>
      </c>
      <c r="N14" s="115"/>
      <c r="O14" s="115"/>
      <c r="P14" s="115"/>
      <c r="Q14" s="115"/>
      <c r="R14" s="115"/>
      <c r="S14" s="115"/>
      <c r="T14" s="115"/>
      <c r="U14" s="115"/>
      <c r="V14" s="115"/>
      <c r="W14" s="115"/>
    </row>
    <row r="15" spans="1:23" ht="20.100000000000001" customHeight="1">
      <c r="A15" s="85" t="s">
        <v>23</v>
      </c>
      <c r="B15" s="96">
        <v>-50</v>
      </c>
      <c r="C15" s="202">
        <v>-26</v>
      </c>
      <c r="D15" s="97"/>
      <c r="E15" s="86">
        <v>-24</v>
      </c>
      <c r="F15" s="100">
        <v>-0.92307692307692313</v>
      </c>
      <c r="G15" s="97"/>
      <c r="H15" s="974">
        <v>-146</v>
      </c>
      <c r="I15" s="83">
        <v>-64</v>
      </c>
      <c r="J15" s="230"/>
      <c r="K15" s="86">
        <v>-82</v>
      </c>
      <c r="L15" s="100" t="s">
        <v>309</v>
      </c>
      <c r="N15" s="115"/>
      <c r="O15" s="115"/>
      <c r="P15" s="115"/>
      <c r="Q15" s="115"/>
      <c r="R15" s="115"/>
      <c r="S15" s="115"/>
      <c r="T15" s="115"/>
      <c r="U15" s="115"/>
      <c r="V15" s="115"/>
      <c r="W15" s="115"/>
    </row>
    <row r="16" spans="1:23" ht="20.100000000000001" customHeight="1">
      <c r="A16" s="85" t="s">
        <v>101</v>
      </c>
      <c r="B16" s="98">
        <v>-902</v>
      </c>
      <c r="C16" s="202">
        <v>-876</v>
      </c>
      <c r="D16" s="84"/>
      <c r="E16" s="86">
        <v>-26</v>
      </c>
      <c r="F16" s="100">
        <v>-2.9680365296803651E-2</v>
      </c>
      <c r="G16" s="84"/>
      <c r="H16" s="82">
        <v>-2702</v>
      </c>
      <c r="I16" s="83">
        <v>-2603</v>
      </c>
      <c r="J16" s="230"/>
      <c r="K16" s="86">
        <v>-99</v>
      </c>
      <c r="L16" s="100">
        <v>-3.8033038801383021E-2</v>
      </c>
      <c r="N16" s="115"/>
      <c r="O16" s="115"/>
      <c r="P16" s="115"/>
      <c r="Q16" s="115"/>
      <c r="R16" s="115"/>
      <c r="S16" s="115"/>
      <c r="T16" s="115"/>
      <c r="U16" s="115"/>
      <c r="V16" s="115"/>
      <c r="W16" s="115"/>
    </row>
    <row r="17" spans="1:23" ht="20.100000000000001" customHeight="1">
      <c r="A17" s="85" t="s">
        <v>100</v>
      </c>
      <c r="B17" s="98">
        <v>-245</v>
      </c>
      <c r="C17" s="202">
        <v>-232</v>
      </c>
      <c r="D17" s="84"/>
      <c r="E17" s="86">
        <v>-13</v>
      </c>
      <c r="F17" s="100">
        <v>-5.6034482758620691E-2</v>
      </c>
      <c r="G17" s="84"/>
      <c r="H17" s="82">
        <v>-731</v>
      </c>
      <c r="I17" s="83">
        <v>-696</v>
      </c>
      <c r="J17" s="230"/>
      <c r="K17" s="86">
        <v>-35</v>
      </c>
      <c r="L17" s="100">
        <v>-5.0287356321839081E-2</v>
      </c>
      <c r="N17" s="115"/>
      <c r="O17" s="115"/>
      <c r="P17" s="115"/>
      <c r="Q17" s="115"/>
      <c r="R17" s="115"/>
      <c r="S17" s="115"/>
      <c r="T17" s="115"/>
      <c r="U17" s="115"/>
      <c r="V17" s="115"/>
      <c r="W17" s="115"/>
    </row>
    <row r="18" spans="1:23" ht="20.100000000000001" customHeight="1">
      <c r="A18" s="85" t="s">
        <v>99</v>
      </c>
      <c r="B18" s="98"/>
      <c r="C18" s="202"/>
      <c r="D18" s="84"/>
      <c r="E18" s="99"/>
      <c r="F18" s="87"/>
      <c r="G18" s="84"/>
      <c r="H18" s="82"/>
      <c r="I18" s="83"/>
      <c r="J18" s="230"/>
      <c r="K18" s="99"/>
      <c r="L18" s="87"/>
      <c r="N18" s="115"/>
      <c r="O18" s="115"/>
      <c r="P18" s="115"/>
      <c r="Q18" s="115"/>
      <c r="R18" s="115"/>
      <c r="S18" s="115"/>
      <c r="T18" s="115"/>
      <c r="U18" s="115"/>
      <c r="V18" s="115"/>
      <c r="W18" s="115"/>
    </row>
    <row r="19" spans="1:23" ht="20.100000000000001" customHeight="1">
      <c r="A19" s="85" t="s">
        <v>98</v>
      </c>
      <c r="B19" s="98">
        <v>-272</v>
      </c>
      <c r="C19" s="202">
        <v>-279</v>
      </c>
      <c r="D19" s="84"/>
      <c r="E19" s="86">
        <v>7</v>
      </c>
      <c r="F19" s="100">
        <v>2.5089605734767026E-2</v>
      </c>
      <c r="G19" s="84"/>
      <c r="H19" s="82">
        <v>-807</v>
      </c>
      <c r="I19" s="83">
        <v>-836</v>
      </c>
      <c r="J19" s="230"/>
      <c r="K19" s="86">
        <v>29</v>
      </c>
      <c r="L19" s="100">
        <v>3.4688995215311005E-2</v>
      </c>
      <c r="N19" s="115"/>
      <c r="O19" s="115"/>
      <c r="P19" s="115"/>
      <c r="Q19" s="115"/>
      <c r="R19" s="115"/>
      <c r="S19" s="115"/>
      <c r="T19" s="115"/>
      <c r="U19" s="115"/>
      <c r="V19" s="115"/>
      <c r="W19" s="115"/>
    </row>
    <row r="20" spans="1:23" ht="20.100000000000001" customHeight="1">
      <c r="A20" s="85" t="s">
        <v>97</v>
      </c>
      <c r="B20" s="98">
        <v>-5</v>
      </c>
      <c r="C20" s="202">
        <v>-12</v>
      </c>
      <c r="D20" s="84"/>
      <c r="E20" s="99">
        <v>7</v>
      </c>
      <c r="F20" s="100">
        <v>0.58333333333333337</v>
      </c>
      <c r="G20" s="84"/>
      <c r="H20" s="82">
        <v>-15</v>
      </c>
      <c r="I20" s="83">
        <v>-35</v>
      </c>
      <c r="J20" s="230"/>
      <c r="K20" s="99">
        <v>20</v>
      </c>
      <c r="L20" s="100">
        <v>0.5714285714285714</v>
      </c>
      <c r="N20" s="115"/>
      <c r="O20" s="115"/>
      <c r="P20" s="115"/>
      <c r="Q20" s="115"/>
      <c r="R20" s="115"/>
      <c r="S20" s="115"/>
      <c r="T20" s="115"/>
      <c r="U20" s="115"/>
      <c r="V20" s="115"/>
      <c r="W20" s="115"/>
    </row>
    <row r="21" spans="1:23" ht="20.100000000000001" customHeight="1">
      <c r="A21" s="85" t="s">
        <v>219</v>
      </c>
      <c r="B21" s="1367" t="s">
        <v>296</v>
      </c>
      <c r="C21" s="202">
        <v>-4</v>
      </c>
      <c r="D21" s="84"/>
      <c r="E21" s="86">
        <v>4</v>
      </c>
      <c r="F21" s="100">
        <v>1</v>
      </c>
      <c r="G21" s="84"/>
      <c r="H21" s="82">
        <v>-167</v>
      </c>
      <c r="I21" s="83">
        <v>-460</v>
      </c>
      <c r="J21" s="230"/>
      <c r="K21" s="86">
        <v>293</v>
      </c>
      <c r="L21" s="100">
        <v>0.63695652173913042</v>
      </c>
      <c r="N21" s="115"/>
      <c r="O21" s="115"/>
      <c r="P21" s="115"/>
      <c r="Q21" s="115"/>
      <c r="R21" s="115"/>
      <c r="S21" s="115"/>
      <c r="T21" s="115"/>
      <c r="U21" s="115"/>
      <c r="V21" s="115"/>
      <c r="W21" s="115"/>
    </row>
    <row r="22" spans="1:23" ht="20.100000000000001" customHeight="1">
      <c r="A22" s="101" t="s">
        <v>239</v>
      </c>
      <c r="B22" s="98">
        <v>35</v>
      </c>
      <c r="C22" s="206">
        <v>-29</v>
      </c>
      <c r="D22" s="103"/>
      <c r="E22" s="86">
        <v>64</v>
      </c>
      <c r="F22" s="100" t="s">
        <v>309</v>
      </c>
      <c r="G22" s="84"/>
      <c r="H22" s="82">
        <v>134</v>
      </c>
      <c r="I22" s="83">
        <v>-156</v>
      </c>
      <c r="J22" s="1040"/>
      <c r="K22" s="86">
        <v>290</v>
      </c>
      <c r="L22" s="100" t="s">
        <v>309</v>
      </c>
      <c r="N22" s="115"/>
      <c r="O22" s="115"/>
      <c r="P22" s="115"/>
      <c r="Q22" s="115"/>
      <c r="R22" s="115"/>
      <c r="S22" s="115"/>
      <c r="T22" s="115"/>
      <c r="U22" s="115"/>
      <c r="V22" s="115"/>
      <c r="W22" s="115"/>
    </row>
    <row r="23" spans="1:23" ht="20.100000000000001" customHeight="1">
      <c r="A23" s="101" t="s">
        <v>19</v>
      </c>
      <c r="B23" s="98">
        <v>-306</v>
      </c>
      <c r="C23" s="206">
        <v>-262</v>
      </c>
      <c r="D23" s="103"/>
      <c r="E23" s="86">
        <v>-44</v>
      </c>
      <c r="F23" s="100">
        <v>-0.16793893129770993</v>
      </c>
      <c r="G23" s="84"/>
      <c r="H23" s="82">
        <v>-795</v>
      </c>
      <c r="I23" s="83">
        <v>-601</v>
      </c>
      <c r="J23" s="230"/>
      <c r="K23" s="86">
        <v>-194</v>
      </c>
      <c r="L23" s="100">
        <v>-0.32279534109816971</v>
      </c>
      <c r="N23" s="115"/>
      <c r="O23" s="115"/>
      <c r="P23" s="115"/>
      <c r="Q23" s="115"/>
      <c r="R23" s="115"/>
      <c r="S23" s="115"/>
      <c r="T23" s="115"/>
      <c r="U23" s="115"/>
      <c r="V23" s="115"/>
      <c r="W23" s="115"/>
    </row>
    <row r="24" spans="1:23" ht="20.100000000000001" customHeight="1">
      <c r="A24" s="104" t="s">
        <v>213</v>
      </c>
      <c r="B24" s="105">
        <v>813</v>
      </c>
      <c r="C24" s="1258">
        <v>734</v>
      </c>
      <c r="D24" s="103"/>
      <c r="E24" s="90">
        <v>79</v>
      </c>
      <c r="F24" s="1330">
        <v>0.10762942779291552</v>
      </c>
      <c r="G24" s="1201"/>
      <c r="H24" s="1202">
        <v>2234</v>
      </c>
      <c r="I24" s="1203">
        <v>1752</v>
      </c>
      <c r="J24" s="227"/>
      <c r="K24" s="90">
        <v>482</v>
      </c>
      <c r="L24" s="1330">
        <v>0.27511415525114158</v>
      </c>
      <c r="N24" s="115"/>
      <c r="O24" s="115"/>
      <c r="P24" s="115"/>
      <c r="Q24" s="115"/>
      <c r="R24" s="115"/>
      <c r="S24" s="115"/>
      <c r="T24" s="115"/>
      <c r="U24" s="115"/>
      <c r="V24" s="115"/>
      <c r="W24" s="115"/>
    </row>
    <row r="25" spans="1:23" ht="20.100000000000001" customHeight="1">
      <c r="A25" s="104" t="s">
        <v>218</v>
      </c>
      <c r="B25" s="106">
        <v>0</v>
      </c>
      <c r="C25" s="1259">
        <v>6</v>
      </c>
      <c r="D25" s="102"/>
      <c r="E25" s="107">
        <v>-6</v>
      </c>
      <c r="F25" s="108">
        <v>-1</v>
      </c>
      <c r="G25" s="975"/>
      <c r="H25" s="1204">
        <v>0</v>
      </c>
      <c r="I25" s="1205">
        <v>15</v>
      </c>
      <c r="J25" s="227"/>
      <c r="K25" s="107">
        <v>-15</v>
      </c>
      <c r="L25" s="108">
        <v>-1</v>
      </c>
      <c r="N25" s="115"/>
      <c r="O25" s="115"/>
      <c r="P25" s="115"/>
      <c r="Q25" s="115"/>
      <c r="R25" s="115"/>
      <c r="S25" s="115"/>
      <c r="T25" s="115"/>
      <c r="U25" s="115"/>
      <c r="V25" s="115"/>
      <c r="W25" s="115"/>
    </row>
    <row r="26" spans="1:23" ht="20.100000000000001" customHeight="1" thickBot="1">
      <c r="A26" s="109" t="s">
        <v>92</v>
      </c>
      <c r="B26" s="110">
        <v>813</v>
      </c>
      <c r="C26" s="1260">
        <v>740</v>
      </c>
      <c r="D26" s="103"/>
      <c r="E26" s="111">
        <v>73</v>
      </c>
      <c r="F26" s="1331">
        <v>9.8648648648648654E-2</v>
      </c>
      <c r="G26" s="1201"/>
      <c r="H26" s="1206">
        <v>2234</v>
      </c>
      <c r="I26" s="1207">
        <v>1767</v>
      </c>
      <c r="J26" s="227"/>
      <c r="K26" s="111">
        <v>467</v>
      </c>
      <c r="L26" s="1331">
        <v>0.26428975664968873</v>
      </c>
      <c r="N26" s="115"/>
      <c r="O26" s="115"/>
      <c r="P26" s="115"/>
      <c r="Q26" s="115"/>
      <c r="R26" s="115"/>
      <c r="S26" s="115"/>
      <c r="T26" s="115"/>
      <c r="U26" s="115"/>
      <c r="V26" s="115"/>
      <c r="W26" s="115"/>
    </row>
    <row r="27" spans="1:23" ht="20.25">
      <c r="A27" s="116"/>
      <c r="B27" s="98"/>
      <c r="C27" s="230"/>
      <c r="D27" s="103"/>
      <c r="E27" s="86"/>
      <c r="F27" s="87"/>
      <c r="G27" s="1201"/>
      <c r="H27" s="1208"/>
      <c r="I27" s="83"/>
      <c r="J27" s="227"/>
      <c r="K27" s="86"/>
      <c r="L27" s="87"/>
      <c r="N27" s="115"/>
      <c r="O27" s="115"/>
      <c r="P27" s="115"/>
      <c r="Q27" s="115"/>
      <c r="R27" s="115"/>
      <c r="S27" s="115"/>
      <c r="T27" s="115"/>
      <c r="U27" s="115"/>
      <c r="V27" s="115"/>
      <c r="W27" s="115"/>
    </row>
    <row r="28" spans="1:23" ht="20.100000000000001" customHeight="1">
      <c r="A28" s="116" t="s">
        <v>214</v>
      </c>
      <c r="B28" s="98"/>
      <c r="C28" s="230"/>
      <c r="D28" s="103"/>
      <c r="E28" s="103"/>
      <c r="F28" s="103"/>
      <c r="G28" s="84"/>
      <c r="H28" s="82"/>
      <c r="I28" s="83"/>
      <c r="J28" s="230"/>
      <c r="K28" s="99"/>
      <c r="L28" s="87"/>
      <c r="N28" s="115"/>
      <c r="O28" s="115"/>
      <c r="P28" s="115"/>
      <c r="Q28" s="115"/>
      <c r="R28" s="115"/>
      <c r="S28" s="115"/>
      <c r="T28" s="115"/>
      <c r="U28" s="115"/>
      <c r="V28" s="115"/>
      <c r="W28" s="115"/>
    </row>
    <row r="29" spans="1:23" ht="20.100000000000001" customHeight="1">
      <c r="A29" s="101" t="s">
        <v>95</v>
      </c>
      <c r="B29" s="98">
        <v>757</v>
      </c>
      <c r="C29" s="230">
        <v>686</v>
      </c>
      <c r="D29" s="103"/>
      <c r="E29" s="86">
        <v>71</v>
      </c>
      <c r="F29" s="100">
        <v>0.10349854227405247</v>
      </c>
      <c r="G29" s="84"/>
      <c r="H29" s="82">
        <v>2084</v>
      </c>
      <c r="I29" s="83">
        <v>1594</v>
      </c>
      <c r="J29" s="230"/>
      <c r="K29" s="86">
        <v>490</v>
      </c>
      <c r="L29" s="100">
        <v>0.30740276035131742</v>
      </c>
      <c r="N29" s="115"/>
      <c r="O29" s="115"/>
      <c r="P29" s="115"/>
      <c r="Q29" s="115"/>
      <c r="R29" s="115"/>
      <c r="S29" s="115"/>
      <c r="T29" s="115"/>
      <c r="U29" s="115"/>
      <c r="V29" s="115"/>
      <c r="W29" s="115"/>
    </row>
    <row r="30" spans="1:23" ht="20.100000000000001" customHeight="1">
      <c r="A30" s="101" t="s">
        <v>94</v>
      </c>
      <c r="B30" s="98">
        <v>34</v>
      </c>
      <c r="C30" s="230">
        <v>32</v>
      </c>
      <c r="D30" s="103"/>
      <c r="E30" s="86">
        <v>2</v>
      </c>
      <c r="F30" s="100">
        <v>6.25E-2</v>
      </c>
      <c r="G30" s="84"/>
      <c r="H30" s="82">
        <v>98</v>
      </c>
      <c r="I30" s="83">
        <v>104</v>
      </c>
      <c r="J30" s="230"/>
      <c r="K30" s="86">
        <v>-6</v>
      </c>
      <c r="L30" s="100">
        <v>-5.7692307692307696E-2</v>
      </c>
      <c r="N30" s="115"/>
      <c r="O30" s="115"/>
      <c r="P30" s="115"/>
      <c r="Q30" s="115"/>
      <c r="R30" s="115"/>
      <c r="S30" s="115"/>
      <c r="T30" s="115"/>
      <c r="U30" s="115"/>
      <c r="V30" s="115"/>
      <c r="W30" s="115"/>
    </row>
    <row r="31" spans="1:23" ht="20.100000000000001" customHeight="1">
      <c r="A31" s="117" t="s">
        <v>149</v>
      </c>
      <c r="B31" s="98">
        <v>22</v>
      </c>
      <c r="C31" s="206">
        <v>16</v>
      </c>
      <c r="D31" s="103"/>
      <c r="E31" s="86">
        <v>6</v>
      </c>
      <c r="F31" s="100">
        <v>0.375</v>
      </c>
      <c r="G31" s="84"/>
      <c r="H31" s="82">
        <v>52</v>
      </c>
      <c r="I31" s="83">
        <v>54</v>
      </c>
      <c r="J31" s="230"/>
      <c r="K31" s="86">
        <v>-2</v>
      </c>
      <c r="L31" s="100">
        <v>-3.7037037037037035E-2</v>
      </c>
      <c r="N31" s="115"/>
      <c r="O31" s="115"/>
      <c r="P31" s="115"/>
      <c r="Q31" s="115"/>
      <c r="R31" s="115"/>
      <c r="S31" s="115"/>
      <c r="T31" s="115"/>
      <c r="U31" s="115"/>
      <c r="V31" s="115"/>
      <c r="W31" s="115"/>
    </row>
    <row r="32" spans="1:23" ht="20.100000000000001" customHeight="1" thickBot="1">
      <c r="A32" s="118" t="s">
        <v>213</v>
      </c>
      <c r="B32" s="110">
        <v>813</v>
      </c>
      <c r="C32" s="1260">
        <v>734</v>
      </c>
      <c r="D32" s="103"/>
      <c r="E32" s="111">
        <v>79</v>
      </c>
      <c r="F32" s="1331">
        <v>0.10762942779291552</v>
      </c>
      <c r="G32" s="84"/>
      <c r="H32" s="1206">
        <v>2234</v>
      </c>
      <c r="I32" s="1207">
        <v>1752</v>
      </c>
      <c r="J32" s="230"/>
      <c r="K32" s="111">
        <v>482</v>
      </c>
      <c r="L32" s="1331">
        <v>0.27511415525114158</v>
      </c>
      <c r="N32" s="115"/>
      <c r="O32" s="115"/>
      <c r="P32" s="115"/>
      <c r="Q32" s="115"/>
      <c r="R32" s="115"/>
      <c r="S32" s="115"/>
      <c r="T32" s="115"/>
      <c r="U32" s="115"/>
      <c r="V32" s="115"/>
      <c r="W32" s="115"/>
    </row>
    <row r="33" spans="1:23" ht="18.75" customHeight="1">
      <c r="A33" s="116"/>
      <c r="B33" s="119"/>
      <c r="C33" s="1261"/>
      <c r="D33" s="121"/>
      <c r="E33" s="121"/>
      <c r="F33" s="121"/>
      <c r="G33" s="1209"/>
      <c r="H33" s="1210"/>
      <c r="I33" s="120"/>
      <c r="J33" s="233"/>
      <c r="K33" s="1211"/>
      <c r="L33" s="233"/>
      <c r="N33" s="115"/>
      <c r="O33" s="115"/>
      <c r="P33" s="115"/>
      <c r="Q33" s="115"/>
      <c r="R33" s="115"/>
      <c r="S33" s="115"/>
      <c r="T33" s="115"/>
      <c r="U33" s="115"/>
      <c r="V33" s="115"/>
      <c r="W33" s="115"/>
    </row>
    <row r="34" spans="1:23" ht="20.100000000000001" customHeight="1">
      <c r="A34" s="116" t="s">
        <v>96</v>
      </c>
      <c r="B34" s="119"/>
      <c r="C34" s="1261"/>
      <c r="D34" s="121"/>
      <c r="E34" s="121"/>
      <c r="F34" s="121"/>
      <c r="G34" s="1212"/>
      <c r="H34" s="1213"/>
      <c r="I34" s="195"/>
      <c r="J34" s="234"/>
      <c r="K34" s="1214"/>
      <c r="L34" s="234"/>
      <c r="N34" s="115"/>
      <c r="O34" s="115"/>
      <c r="P34" s="115"/>
      <c r="Q34" s="115"/>
      <c r="R34" s="115"/>
      <c r="S34" s="115"/>
      <c r="T34" s="115"/>
      <c r="U34" s="115"/>
      <c r="V34" s="115"/>
      <c r="W34" s="115"/>
    </row>
    <row r="35" spans="1:23" ht="20.100000000000001" customHeight="1">
      <c r="A35" s="101" t="s">
        <v>95</v>
      </c>
      <c r="B35" s="96">
        <v>757</v>
      </c>
      <c r="C35" s="123">
        <v>692</v>
      </c>
      <c r="D35" s="121"/>
      <c r="E35" s="86">
        <v>65</v>
      </c>
      <c r="F35" s="100">
        <v>9.3930635838150284E-2</v>
      </c>
      <c r="G35" s="1212"/>
      <c r="H35" s="82">
        <v>2084</v>
      </c>
      <c r="I35" s="1215">
        <v>1609</v>
      </c>
      <c r="J35" s="234"/>
      <c r="K35" s="1216">
        <v>475</v>
      </c>
      <c r="L35" s="976">
        <v>0.2952144188937228</v>
      </c>
      <c r="N35" s="115"/>
      <c r="O35" s="115"/>
      <c r="P35" s="115"/>
      <c r="Q35" s="115"/>
      <c r="R35" s="115"/>
      <c r="S35" s="115"/>
      <c r="T35" s="115"/>
      <c r="U35" s="115"/>
      <c r="V35" s="115"/>
      <c r="W35" s="115"/>
    </row>
    <row r="36" spans="1:23" ht="20.100000000000001" customHeight="1">
      <c r="A36" s="101" t="s">
        <v>94</v>
      </c>
      <c r="B36" s="96">
        <v>34</v>
      </c>
      <c r="C36" s="123">
        <v>32</v>
      </c>
      <c r="D36" s="121"/>
      <c r="E36" s="86">
        <v>2</v>
      </c>
      <c r="F36" s="100">
        <v>6.25E-2</v>
      </c>
      <c r="G36" s="1212"/>
      <c r="H36" s="82">
        <v>98</v>
      </c>
      <c r="I36" s="1215">
        <v>104</v>
      </c>
      <c r="J36" s="234"/>
      <c r="K36" s="1216">
        <v>-6</v>
      </c>
      <c r="L36" s="976">
        <v>-5.7692307692307696E-2</v>
      </c>
      <c r="N36" s="115"/>
      <c r="O36" s="115"/>
      <c r="P36" s="115"/>
      <c r="Q36" s="115"/>
      <c r="R36" s="115"/>
      <c r="S36" s="115"/>
      <c r="T36" s="115"/>
      <c r="U36" s="115"/>
      <c r="V36" s="115"/>
      <c r="W36" s="115"/>
    </row>
    <row r="37" spans="1:23" ht="20.100000000000001" customHeight="1">
      <c r="A37" s="117" t="s">
        <v>93</v>
      </c>
      <c r="B37" s="96">
        <v>22</v>
      </c>
      <c r="C37" s="1262">
        <v>16</v>
      </c>
      <c r="D37" s="121"/>
      <c r="E37" s="86">
        <v>6</v>
      </c>
      <c r="F37" s="100">
        <v>0.375</v>
      </c>
      <c r="G37" s="1212"/>
      <c r="H37" s="82">
        <v>52</v>
      </c>
      <c r="I37" s="1215">
        <v>54</v>
      </c>
      <c r="J37" s="234"/>
      <c r="K37" s="86">
        <v>-2</v>
      </c>
      <c r="L37" s="100">
        <v>-3.7037037037037035E-2</v>
      </c>
      <c r="N37" s="115"/>
      <c r="O37" s="115"/>
      <c r="P37" s="115"/>
      <c r="Q37" s="115"/>
      <c r="R37" s="115"/>
      <c r="S37" s="115"/>
      <c r="T37" s="115"/>
      <c r="U37" s="115"/>
      <c r="V37" s="115"/>
      <c r="W37" s="115"/>
    </row>
    <row r="38" spans="1:23" ht="20.100000000000001" customHeight="1" thickBot="1">
      <c r="A38" s="118" t="s">
        <v>92</v>
      </c>
      <c r="B38" s="124">
        <v>813</v>
      </c>
      <c r="C38" s="125">
        <v>740</v>
      </c>
      <c r="D38" s="121"/>
      <c r="E38" s="111">
        <v>73</v>
      </c>
      <c r="F38" s="1331">
        <v>9.8648648648648654E-2</v>
      </c>
      <c r="G38" s="1212"/>
      <c r="H38" s="1217">
        <v>2234</v>
      </c>
      <c r="I38" s="228">
        <v>1767</v>
      </c>
      <c r="J38" s="234"/>
      <c r="K38" s="1218">
        <v>467</v>
      </c>
      <c r="L38" s="1332">
        <v>0.26428975664968873</v>
      </c>
      <c r="N38" s="115"/>
      <c r="O38" s="115"/>
      <c r="P38" s="115"/>
      <c r="Q38" s="115"/>
      <c r="R38" s="115"/>
      <c r="S38" s="115"/>
      <c r="T38" s="115"/>
      <c r="U38" s="115"/>
      <c r="V38" s="115"/>
      <c r="W38" s="115"/>
    </row>
    <row r="39" spans="1:23" ht="18.75" customHeight="1">
      <c r="A39" s="116"/>
      <c r="B39" s="119"/>
      <c r="C39" s="1261"/>
      <c r="D39" s="121"/>
      <c r="E39" s="121"/>
      <c r="F39" s="121"/>
      <c r="G39" s="1212"/>
      <c r="H39" s="1213"/>
      <c r="I39" s="195"/>
      <c r="J39" s="234"/>
      <c r="K39" s="1214"/>
      <c r="L39" s="234"/>
      <c r="N39" s="115"/>
      <c r="O39" s="115"/>
      <c r="P39" s="115"/>
      <c r="Q39" s="115"/>
      <c r="R39" s="115"/>
      <c r="S39" s="115"/>
      <c r="T39" s="115"/>
      <c r="U39" s="115"/>
      <c r="V39" s="115"/>
      <c r="W39" s="115"/>
    </row>
    <row r="40" spans="1:23" ht="20.100000000000001" customHeight="1">
      <c r="A40" s="116" t="s">
        <v>194</v>
      </c>
      <c r="B40" s="119"/>
      <c r="C40" s="1261"/>
      <c r="D40" s="121"/>
      <c r="E40" s="121"/>
      <c r="F40" s="121"/>
      <c r="G40" s="1212"/>
      <c r="H40" s="1213"/>
      <c r="I40" s="195"/>
      <c r="J40" s="234"/>
      <c r="K40" s="1214"/>
      <c r="L40" s="234"/>
      <c r="N40" s="115"/>
      <c r="O40" s="115"/>
      <c r="P40" s="115"/>
      <c r="Q40" s="115"/>
      <c r="R40" s="115"/>
      <c r="S40" s="115"/>
      <c r="T40" s="115"/>
      <c r="U40" s="115"/>
      <c r="V40" s="115"/>
      <c r="W40" s="115"/>
    </row>
    <row r="41" spans="1:23" ht="20.100000000000001" customHeight="1">
      <c r="A41" s="101" t="s">
        <v>299</v>
      </c>
      <c r="B41" s="126">
        <v>0.83170647773464712</v>
      </c>
      <c r="C41" s="1263">
        <v>0.75848676295366135</v>
      </c>
      <c r="D41" s="128"/>
      <c r="E41" s="127">
        <v>6.9999999999999951E-2</v>
      </c>
      <c r="F41" s="1296">
        <v>9.2289019952582221E-2</v>
      </c>
      <c r="G41" s="1220"/>
      <c r="H41" s="1221">
        <v>2.3014908890115957</v>
      </c>
      <c r="I41" s="1222">
        <v>1.7626893729956874</v>
      </c>
      <c r="J41" s="1223"/>
      <c r="K41" s="1222">
        <v>0.53999999999999981</v>
      </c>
      <c r="L41" s="1224">
        <v>0.30681818181818171</v>
      </c>
      <c r="N41" s="115"/>
      <c r="O41" s="115"/>
      <c r="P41" s="115"/>
      <c r="Q41" s="115"/>
      <c r="R41" s="115"/>
      <c r="S41" s="115"/>
      <c r="T41" s="115"/>
      <c r="U41" s="115"/>
      <c r="V41" s="115"/>
      <c r="W41" s="115"/>
    </row>
    <row r="42" spans="1:23" ht="20.100000000000001" customHeight="1">
      <c r="A42" s="101" t="s">
        <v>300</v>
      </c>
      <c r="B42" s="126">
        <v>0</v>
      </c>
      <c r="C42" s="127">
        <v>0.01</v>
      </c>
      <c r="D42" s="128"/>
      <c r="E42" s="127">
        <v>-0.01</v>
      </c>
      <c r="F42" s="1296">
        <v>-1</v>
      </c>
      <c r="G42" s="1220">
        <v>0</v>
      </c>
      <c r="H42" s="126">
        <v>0</v>
      </c>
      <c r="I42" s="1222">
        <v>0.02</v>
      </c>
      <c r="J42" s="1223">
        <v>0</v>
      </c>
      <c r="K42" s="1222">
        <v>-0.02</v>
      </c>
      <c r="L42" s="1224">
        <v>-1</v>
      </c>
      <c r="N42" s="115"/>
      <c r="O42" s="115"/>
      <c r="P42" s="115"/>
      <c r="Q42" s="115"/>
      <c r="R42" s="115"/>
      <c r="S42" s="115"/>
      <c r="T42" s="115"/>
      <c r="U42" s="115"/>
      <c r="V42" s="115"/>
      <c r="W42" s="115"/>
    </row>
    <row r="43" spans="1:23" ht="20.100000000000001" customHeight="1" thickBot="1">
      <c r="A43" s="118" t="s">
        <v>194</v>
      </c>
      <c r="B43" s="129">
        <v>0.83170647773464712</v>
      </c>
      <c r="C43" s="130">
        <v>0.77188793539033873</v>
      </c>
      <c r="D43" s="131"/>
      <c r="E43" s="132">
        <v>5.9999999999999942E-2</v>
      </c>
      <c r="F43" s="1297">
        <v>7.773149086681648E-2</v>
      </c>
      <c r="G43" s="1201"/>
      <c r="H43" s="129">
        <v>2.3014908890115957</v>
      </c>
      <c r="I43" s="1225">
        <v>1.7826893729956874</v>
      </c>
      <c r="J43" s="1226">
        <v>0</v>
      </c>
      <c r="K43" s="1227">
        <v>0.5199999999999998</v>
      </c>
      <c r="L43" s="1219">
        <v>0.29213483146067404</v>
      </c>
      <c r="N43" s="115"/>
      <c r="O43" s="115"/>
      <c r="P43" s="115"/>
      <c r="Q43" s="115"/>
      <c r="R43" s="115"/>
      <c r="S43" s="115"/>
      <c r="T43" s="115"/>
      <c r="U43" s="115"/>
      <c r="V43" s="115"/>
      <c r="W43" s="115"/>
    </row>
    <row r="44" spans="1:23" ht="9.75" customHeight="1">
      <c r="A44" s="133"/>
      <c r="B44" s="126"/>
      <c r="C44" s="127"/>
      <c r="D44" s="128"/>
      <c r="E44" s="128"/>
      <c r="F44" s="128"/>
      <c r="G44" s="1220"/>
      <c r="H44" s="1221"/>
      <c r="I44" s="127"/>
      <c r="J44" s="1228"/>
      <c r="K44" s="1229"/>
      <c r="L44" s="100"/>
      <c r="N44" s="115"/>
      <c r="O44" s="115"/>
      <c r="P44" s="115"/>
      <c r="Q44" s="115"/>
      <c r="R44" s="115"/>
      <c r="S44" s="115"/>
      <c r="T44" s="115"/>
      <c r="U44" s="115"/>
      <c r="V44" s="115"/>
      <c r="W44" s="115"/>
    </row>
    <row r="45" spans="1:23" ht="24.75" customHeight="1">
      <c r="A45" s="134" t="s">
        <v>91</v>
      </c>
      <c r="B45" s="135">
        <v>0.875</v>
      </c>
      <c r="C45" s="136">
        <v>0.83250000000000002</v>
      </c>
      <c r="D45" s="137"/>
      <c r="E45" s="136">
        <v>4.2499999999999982E-2</v>
      </c>
      <c r="F45" s="87">
        <v>5.1051051051051032E-2</v>
      </c>
      <c r="G45" s="1230"/>
      <c r="H45" s="1231">
        <v>2.625</v>
      </c>
      <c r="I45" s="136">
        <v>2.4975000000000001</v>
      </c>
      <c r="J45" s="1228"/>
      <c r="K45" s="127">
        <v>0.12749999999999995</v>
      </c>
      <c r="L45" s="1224">
        <v>5.1051051051051032E-2</v>
      </c>
      <c r="N45" s="115"/>
      <c r="O45" s="115"/>
      <c r="P45" s="115"/>
      <c r="Q45" s="115"/>
      <c r="R45" s="115"/>
      <c r="S45" s="115"/>
      <c r="T45" s="115"/>
      <c r="U45" s="115"/>
      <c r="V45" s="115"/>
      <c r="W45" s="115"/>
    </row>
    <row r="46" spans="1:23" ht="31.5" customHeight="1">
      <c r="A46" s="134" t="s">
        <v>201</v>
      </c>
      <c r="B46" s="138">
        <v>906.9</v>
      </c>
      <c r="C46" s="1264">
        <v>904.3</v>
      </c>
      <c r="D46" s="140"/>
      <c r="E46" s="140"/>
      <c r="F46" s="140"/>
      <c r="G46" s="1232"/>
      <c r="H46" s="1233">
        <v>905.5</v>
      </c>
      <c r="I46" s="139">
        <v>904.3</v>
      </c>
      <c r="J46" s="139"/>
      <c r="K46" s="1234"/>
      <c r="L46" s="100"/>
      <c r="N46" s="115"/>
      <c r="O46" s="115"/>
      <c r="P46" s="115"/>
      <c r="Q46" s="115"/>
      <c r="R46" s="115"/>
      <c r="S46" s="115"/>
      <c r="T46" s="115"/>
      <c r="U46" s="115"/>
      <c r="V46" s="115"/>
      <c r="W46" s="115"/>
    </row>
    <row r="47" spans="1:23" s="142" customFormat="1" ht="20.100000000000001" customHeight="1">
      <c r="A47" s="141" t="s">
        <v>202</v>
      </c>
      <c r="B47" s="138">
        <v>907.6</v>
      </c>
      <c r="C47" s="1264">
        <v>904.4</v>
      </c>
      <c r="D47" s="140"/>
      <c r="E47" s="140"/>
      <c r="F47" s="140"/>
      <c r="G47" s="140"/>
      <c r="H47" s="138">
        <v>905.7</v>
      </c>
      <c r="I47" s="139">
        <v>904.4</v>
      </c>
      <c r="J47" s="1235"/>
      <c r="K47" s="1234"/>
      <c r="L47" s="100"/>
      <c r="N47" s="115"/>
      <c r="O47" s="115"/>
      <c r="P47" s="115"/>
      <c r="Q47" s="115"/>
      <c r="R47" s="115"/>
      <c r="S47" s="115"/>
      <c r="T47" s="115"/>
      <c r="U47" s="115"/>
      <c r="V47" s="115"/>
      <c r="W47" s="115"/>
    </row>
    <row r="48" spans="1:23" ht="20.100000000000001" customHeight="1" thickBot="1">
      <c r="A48" s="109" t="s">
        <v>90</v>
      </c>
      <c r="B48" s="143">
        <v>908.8</v>
      </c>
      <c r="C48" s="1265">
        <v>904.3</v>
      </c>
      <c r="D48" s="140"/>
      <c r="E48" s="145"/>
      <c r="F48" s="145"/>
      <c r="G48" s="1232"/>
      <c r="H48" s="1236">
        <v>908.8</v>
      </c>
      <c r="I48" s="144">
        <v>904.3</v>
      </c>
      <c r="J48" s="1235"/>
      <c r="K48" s="1237"/>
      <c r="L48" s="1238"/>
      <c r="N48" s="115"/>
      <c r="O48" s="115"/>
      <c r="P48" s="115"/>
      <c r="Q48" s="115"/>
      <c r="R48" s="115"/>
      <c r="S48" s="115"/>
      <c r="T48" s="115"/>
      <c r="U48" s="115"/>
      <c r="V48" s="115"/>
      <c r="W48" s="115"/>
    </row>
    <row r="49" spans="1:23" ht="18.75" customHeight="1">
      <c r="A49" s="81"/>
      <c r="B49" s="146"/>
      <c r="C49" s="1264"/>
      <c r="D49" s="140"/>
      <c r="E49" s="140"/>
      <c r="F49" s="140"/>
      <c r="G49" s="1232"/>
      <c r="H49" s="1239"/>
      <c r="I49" s="139"/>
      <c r="J49" s="1235"/>
      <c r="K49" s="1234"/>
      <c r="L49" s="100"/>
      <c r="N49" s="115"/>
      <c r="O49" s="115"/>
      <c r="P49" s="115"/>
      <c r="Q49" s="115"/>
      <c r="R49" s="115"/>
      <c r="S49" s="115"/>
      <c r="T49" s="115"/>
      <c r="U49" s="115"/>
      <c r="V49" s="115"/>
      <c r="W49" s="115"/>
    </row>
    <row r="50" spans="1:23" ht="20.100000000000001" customHeight="1" thickBot="1">
      <c r="A50" s="109" t="s">
        <v>157</v>
      </c>
      <c r="B50" s="147"/>
      <c r="C50" s="1266"/>
      <c r="D50" s="148"/>
      <c r="E50" s="149"/>
      <c r="F50" s="149"/>
      <c r="G50" s="236"/>
      <c r="H50" s="1240"/>
      <c r="I50" s="127"/>
      <c r="J50" s="1235"/>
      <c r="K50" s="1241"/>
      <c r="L50" s="257"/>
      <c r="N50" s="115"/>
      <c r="O50" s="115"/>
      <c r="P50" s="115"/>
      <c r="Q50" s="115"/>
      <c r="R50" s="115"/>
      <c r="S50" s="115"/>
      <c r="T50" s="115"/>
      <c r="U50" s="115"/>
      <c r="V50" s="115"/>
      <c r="W50" s="115"/>
    </row>
    <row r="51" spans="1:23" ht="20.100000000000001" customHeight="1">
      <c r="A51" s="150" t="s">
        <v>217</v>
      </c>
      <c r="B51" s="151">
        <v>757</v>
      </c>
      <c r="C51" s="152">
        <v>692</v>
      </c>
      <c r="D51" s="148"/>
      <c r="E51" s="156">
        <v>65</v>
      </c>
      <c r="F51" s="100">
        <v>9.3930635838150284E-2</v>
      </c>
      <c r="G51" s="148"/>
      <c r="H51" s="151">
        <v>2084</v>
      </c>
      <c r="I51" s="152">
        <v>1609</v>
      </c>
      <c r="J51" s="1235"/>
      <c r="K51" s="86">
        <v>475</v>
      </c>
      <c r="L51" s="100">
        <v>0.2952144188937228</v>
      </c>
      <c r="N51" s="115"/>
      <c r="O51" s="115"/>
      <c r="P51" s="115"/>
      <c r="Q51" s="115"/>
      <c r="R51" s="115"/>
      <c r="S51" s="115"/>
      <c r="T51" s="115"/>
      <c r="U51" s="115"/>
      <c r="V51" s="115"/>
      <c r="W51" s="115"/>
    </row>
    <row r="52" spans="1:23" s="62" customFormat="1" ht="20.100000000000001" customHeight="1">
      <c r="A52" s="153" t="s">
        <v>23</v>
      </c>
      <c r="B52" s="154">
        <v>36</v>
      </c>
      <c r="C52" s="156">
        <v>19</v>
      </c>
      <c r="D52" s="155"/>
      <c r="E52" s="156">
        <v>17</v>
      </c>
      <c r="F52" s="100">
        <v>0.89473684210526316</v>
      </c>
      <c r="G52" s="155"/>
      <c r="H52" s="154">
        <v>106</v>
      </c>
      <c r="I52" s="99">
        <v>47</v>
      </c>
      <c r="J52" s="1035"/>
      <c r="K52" s="86">
        <v>59</v>
      </c>
      <c r="L52" s="100" t="s">
        <v>309</v>
      </c>
      <c r="N52" s="115"/>
      <c r="O52" s="115"/>
      <c r="P52" s="115"/>
      <c r="Q52" s="115"/>
      <c r="R52" s="115"/>
      <c r="S52" s="115"/>
      <c r="T52" s="115"/>
      <c r="U52" s="115"/>
      <c r="V52" s="115"/>
      <c r="W52" s="115"/>
    </row>
    <row r="53" spans="1:23" s="62" customFormat="1" ht="41.25" customHeight="1">
      <c r="A53" s="157" t="s">
        <v>240</v>
      </c>
      <c r="B53" s="154">
        <v>-45</v>
      </c>
      <c r="C53" s="156">
        <v>10</v>
      </c>
      <c r="D53" s="158"/>
      <c r="E53" s="156">
        <v>-55</v>
      </c>
      <c r="F53" s="100" t="s">
        <v>309</v>
      </c>
      <c r="G53" s="158"/>
      <c r="H53" s="154">
        <v>-162</v>
      </c>
      <c r="I53" s="156">
        <v>37</v>
      </c>
      <c r="J53" s="1035"/>
      <c r="K53" s="102">
        <v>-199</v>
      </c>
      <c r="L53" s="100" t="s">
        <v>309</v>
      </c>
      <c r="N53" s="115"/>
      <c r="O53" s="115"/>
      <c r="P53" s="115"/>
      <c r="Q53" s="115"/>
      <c r="R53" s="115"/>
      <c r="S53" s="115"/>
      <c r="T53" s="115"/>
      <c r="U53" s="115"/>
      <c r="V53" s="115"/>
      <c r="W53" s="115"/>
    </row>
    <row r="54" spans="1:23" s="62" customFormat="1" ht="20.100000000000001" customHeight="1">
      <c r="A54" s="153" t="s">
        <v>297</v>
      </c>
      <c r="B54" s="154">
        <v>0</v>
      </c>
      <c r="C54" s="156">
        <v>-22</v>
      </c>
      <c r="D54" s="158"/>
      <c r="E54" s="156">
        <v>22</v>
      </c>
      <c r="F54" s="100">
        <v>1</v>
      </c>
      <c r="G54" s="158"/>
      <c r="H54" s="154">
        <v>14</v>
      </c>
      <c r="I54" s="102">
        <v>-43</v>
      </c>
      <c r="J54" s="1035"/>
      <c r="K54" s="86">
        <v>57</v>
      </c>
      <c r="L54" s="100" t="s">
        <v>309</v>
      </c>
      <c r="N54" s="115"/>
      <c r="O54" s="115"/>
      <c r="P54" s="115"/>
      <c r="Q54" s="115"/>
      <c r="R54" s="115"/>
      <c r="S54" s="115"/>
      <c r="T54" s="115"/>
      <c r="U54" s="115"/>
      <c r="V54" s="115"/>
      <c r="W54" s="115"/>
    </row>
    <row r="55" spans="1:23" s="62" customFormat="1" ht="20.100000000000001" customHeight="1">
      <c r="A55" s="153" t="s">
        <v>148</v>
      </c>
      <c r="B55" s="154">
        <v>0</v>
      </c>
      <c r="C55" s="156">
        <v>16</v>
      </c>
      <c r="D55" s="158"/>
      <c r="E55" s="156">
        <v>-16</v>
      </c>
      <c r="F55" s="100">
        <v>-1</v>
      </c>
      <c r="G55" s="158"/>
      <c r="H55" s="1242">
        <v>39</v>
      </c>
      <c r="I55" s="99">
        <v>28</v>
      </c>
      <c r="J55" s="1035"/>
      <c r="K55" s="1216">
        <v>11</v>
      </c>
      <c r="L55" s="100">
        <v>0.39285714285714285</v>
      </c>
      <c r="N55" s="115"/>
      <c r="O55" s="115"/>
      <c r="P55" s="115"/>
      <c r="Q55" s="115"/>
      <c r="R55" s="115"/>
      <c r="S55" s="115"/>
      <c r="T55" s="115"/>
      <c r="U55" s="115"/>
      <c r="V55" s="115"/>
      <c r="W55" s="115"/>
    </row>
    <row r="56" spans="1:23" s="62" customFormat="1" ht="20.100000000000001" customHeight="1">
      <c r="A56" s="153" t="s">
        <v>219</v>
      </c>
      <c r="B56" s="154">
        <v>0</v>
      </c>
      <c r="C56" s="156">
        <v>3</v>
      </c>
      <c r="D56" s="158"/>
      <c r="E56" s="156">
        <v>-3</v>
      </c>
      <c r="F56" s="100">
        <v>-1</v>
      </c>
      <c r="G56" s="158"/>
      <c r="H56" s="1242">
        <v>122</v>
      </c>
      <c r="I56" s="156">
        <v>336</v>
      </c>
      <c r="J56" s="1035"/>
      <c r="K56" s="156">
        <v>-214</v>
      </c>
      <c r="L56" s="100">
        <v>-0.63690476190476186</v>
      </c>
      <c r="N56" s="115"/>
      <c r="O56" s="115"/>
      <c r="P56" s="115"/>
      <c r="Q56" s="115"/>
      <c r="R56" s="115"/>
      <c r="S56" s="115"/>
      <c r="T56" s="115"/>
      <c r="U56" s="115"/>
      <c r="V56" s="115"/>
      <c r="W56" s="115"/>
    </row>
    <row r="57" spans="1:23" s="62" customFormat="1" ht="20.100000000000001" customHeight="1">
      <c r="A57" s="153" t="s">
        <v>218</v>
      </c>
      <c r="B57" s="154">
        <v>0</v>
      </c>
      <c r="C57" s="156">
        <v>-6</v>
      </c>
      <c r="D57" s="158"/>
      <c r="E57" s="159">
        <v>6</v>
      </c>
      <c r="F57" s="100">
        <v>1</v>
      </c>
      <c r="G57" s="158"/>
      <c r="H57" s="154">
        <v>0</v>
      </c>
      <c r="I57" s="156">
        <v>-15</v>
      </c>
      <c r="J57" s="1035"/>
      <c r="K57" s="156">
        <v>15</v>
      </c>
      <c r="L57" s="100">
        <v>1</v>
      </c>
      <c r="N57" s="115"/>
      <c r="O57" s="115"/>
      <c r="P57" s="115"/>
      <c r="Q57" s="115"/>
      <c r="R57" s="115"/>
      <c r="S57" s="115"/>
      <c r="T57" s="115"/>
      <c r="U57" s="115"/>
      <c r="V57" s="115"/>
      <c r="W57" s="115"/>
    </row>
    <row r="58" spans="1:23" ht="24" customHeight="1" thickBot="1">
      <c r="A58" s="116" t="s">
        <v>257</v>
      </c>
      <c r="B58" s="160">
        <v>748</v>
      </c>
      <c r="C58" s="161">
        <v>712</v>
      </c>
      <c r="D58" s="148"/>
      <c r="E58" s="162">
        <v>36</v>
      </c>
      <c r="F58" s="112">
        <v>5.0561797752808987E-2</v>
      </c>
      <c r="G58" s="236"/>
      <c r="H58" s="1243">
        <v>2203</v>
      </c>
      <c r="I58" s="161">
        <v>1999</v>
      </c>
      <c r="J58" s="1035"/>
      <c r="K58" s="1244">
        <v>204</v>
      </c>
      <c r="L58" s="985">
        <v>0.10205102551275638</v>
      </c>
      <c r="N58" s="115"/>
      <c r="O58" s="115"/>
      <c r="P58" s="115"/>
      <c r="Q58" s="115"/>
      <c r="R58" s="115"/>
      <c r="S58" s="115"/>
      <c r="T58" s="115"/>
      <c r="U58" s="115"/>
      <c r="V58" s="115"/>
      <c r="W58" s="115"/>
    </row>
    <row r="59" spans="1:23" ht="20.100000000000001" hidden="1" customHeight="1" thickBot="1">
      <c r="A59" s="109"/>
      <c r="B59" s="163"/>
      <c r="C59" s="164"/>
      <c r="D59" s="165"/>
      <c r="E59" s="127"/>
      <c r="F59" s="100"/>
      <c r="G59" s="1245"/>
      <c r="H59" s="1246"/>
      <c r="I59" s="164"/>
      <c r="J59" s="1228"/>
      <c r="K59" s="169"/>
      <c r="L59" s="100"/>
    </row>
    <row r="60" spans="1:23" ht="27.75" customHeight="1" thickBot="1">
      <c r="A60" s="166" t="s">
        <v>258</v>
      </c>
      <c r="B60" s="167">
        <v>0.82464206035638044</v>
      </c>
      <c r="C60" s="1267">
        <v>0.78719193213930849</v>
      </c>
      <c r="D60" s="168"/>
      <c r="E60" s="169">
        <v>2.9999999999999916E-2</v>
      </c>
      <c r="F60" s="112">
        <v>3.7974683544303688E-2</v>
      </c>
      <c r="G60" s="1247"/>
      <c r="H60" s="1248">
        <v>2.4329099944781887</v>
      </c>
      <c r="I60" s="1249">
        <v>2.2105495963728852</v>
      </c>
      <c r="J60" s="1250"/>
      <c r="K60" s="1251">
        <v>0.2200000000000002</v>
      </c>
      <c r="L60" s="1252">
        <v>9.9547511312217285E-2</v>
      </c>
    </row>
    <row r="61" spans="1:23" ht="30.75" customHeight="1">
      <c r="A61" s="122" t="s">
        <v>78</v>
      </c>
      <c r="B61" s="170"/>
      <c r="C61" s="1268"/>
      <c r="D61" s="170"/>
      <c r="E61" s="170"/>
      <c r="F61" s="170"/>
      <c r="G61" s="171"/>
      <c r="H61" s="171"/>
      <c r="I61" s="172"/>
      <c r="J61" s="173"/>
      <c r="K61" s="174"/>
      <c r="L61" s="173"/>
    </row>
    <row r="62" spans="1:23" ht="22.5" customHeight="1">
      <c r="A62" s="76" t="s">
        <v>259</v>
      </c>
      <c r="B62" s="175"/>
      <c r="C62" s="175"/>
      <c r="D62" s="176"/>
      <c r="E62" s="175"/>
      <c r="F62" s="175"/>
      <c r="G62" s="173"/>
      <c r="H62" s="177"/>
      <c r="I62" s="173"/>
      <c r="J62" s="173"/>
      <c r="K62" s="174"/>
      <c r="L62" s="173"/>
    </row>
    <row r="63" spans="1:23">
      <c r="A63" s="70"/>
      <c r="B63" s="178"/>
      <c r="C63" s="178"/>
      <c r="D63" s="179"/>
      <c r="E63" s="178"/>
      <c r="F63" s="178"/>
      <c r="G63" s="179"/>
      <c r="H63" s="178"/>
      <c r="I63" s="177"/>
      <c r="J63" s="179"/>
      <c r="K63" s="180"/>
      <c r="L63" s="178"/>
    </row>
  </sheetData>
  <printOptions horizontalCentered="1"/>
  <pageMargins left="0.51181102362204722" right="0.51181102362204722" top="0.39370078740157483" bottom="0.51181102362204722" header="0.51181102362204722" footer="0.51181102362204722"/>
  <pageSetup scale="43" firstPageNumber="2" orientation="landscape" useFirstPageNumber="1" r:id="rId1"/>
  <headerFooter>
    <oddFooter>&amp;R&amp;"Helvetica,Regular"&amp;17BCE Supplementary Financial Information - Third Quarter 2021 Page 2</oddFooter>
  </headerFooter>
  <rowBreaks count="2" manualBreakCount="2">
    <brk id="59" max="11" man="1"/>
    <brk id="63" max="16383"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r:id="rId8">
            <anchor moveWithCells="1" sizeWithCells="1">
              <from>
                <xdr:col>0</xdr:col>
                <xdr:colOff>0</xdr:colOff>
                <xdr:row>0</xdr:row>
                <xdr:rowOff>0</xdr:rowOff>
              </from>
              <to>
                <xdr:col>0</xdr:col>
                <xdr:colOff>800100</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baseColWidth="10" defaultColWidth="9.140625" defaultRowHeight="14.25"/>
  <cols>
    <col min="1" max="1" width="1.7109375" style="3" customWidth="1"/>
    <col min="2" max="2" width="12.7109375" style="3" customWidth="1"/>
    <col min="3" max="3" width="15.7109375" style="3" customWidth="1"/>
    <col min="4" max="4" width="64.7109375" style="3" customWidth="1"/>
    <col min="5" max="5" width="3.28515625" style="3" customWidth="1"/>
    <col min="6" max="6" width="14.28515625" style="3" customWidth="1"/>
    <col min="7" max="7" width="3.28515625" style="3" customWidth="1"/>
    <col min="8" max="8" width="30.7109375" style="3" customWidth="1"/>
    <col min="9" max="9" width="3.28515625" style="3" customWidth="1"/>
    <col min="10" max="10" width="14.28515625" style="3" customWidth="1"/>
    <col min="11" max="11" width="3.28515625" style="3" customWidth="1"/>
    <col min="12" max="12" width="36.7109375" style="3" customWidth="1"/>
    <col min="13" max="13" width="2.28515625" style="3" customWidth="1"/>
    <col min="14" max="14" width="8.7109375" style="3" customWidth="1"/>
    <col min="15" max="15" width="90.7109375" style="3" customWidth="1"/>
    <col min="16" max="25" width="9.140625" style="3"/>
    <col min="26" max="26" width="25.140625" style="3" bestFit="1" customWidth="1"/>
    <col min="27" max="16384" width="9.140625" style="3"/>
  </cols>
  <sheetData>
    <row r="1" spans="1:26" ht="42" customHeight="1">
      <c r="A1" s="4"/>
      <c r="B1" s="1409" t="s">
        <v>27</v>
      </c>
      <c r="C1" s="1409"/>
      <c r="D1" s="1409"/>
      <c r="E1" s="1409"/>
      <c r="F1" s="1409"/>
      <c r="G1" s="1409"/>
      <c r="H1" s="1409"/>
      <c r="I1" s="1409"/>
      <c r="J1" s="1409"/>
      <c r="K1" s="1409"/>
      <c r="L1" s="1409"/>
      <c r="Y1" s="2">
        <v>1</v>
      </c>
      <c r="Z1" s="2" t="b">
        <v>0</v>
      </c>
    </row>
    <row r="2" spans="1:26" ht="15.75" customHeight="1">
      <c r="A2" s="4"/>
      <c r="B2" s="4"/>
      <c r="C2" s="4"/>
      <c r="D2" s="4"/>
      <c r="E2" s="4"/>
      <c r="F2" s="4"/>
      <c r="G2" s="4"/>
      <c r="H2" s="4"/>
      <c r="I2" s="4"/>
      <c r="J2" s="4"/>
      <c r="K2" s="4"/>
      <c r="L2" s="4"/>
    </row>
    <row r="3" spans="1:26" ht="15.75" customHeight="1">
      <c r="A3" s="4"/>
      <c r="B3" s="5" t="s">
        <v>110</v>
      </c>
      <c r="C3" s="4"/>
      <c r="D3" s="4"/>
      <c r="E3" s="4"/>
      <c r="F3" s="4"/>
      <c r="G3" s="4"/>
      <c r="H3" s="4"/>
      <c r="I3" s="4"/>
      <c r="J3" s="4"/>
      <c r="K3" s="4"/>
      <c r="L3" s="4"/>
    </row>
    <row r="4" spans="1:26" ht="18" customHeight="1" thickBot="1">
      <c r="A4" s="4"/>
      <c r="B4" s="4"/>
      <c r="C4" s="4"/>
      <c r="D4" s="4"/>
      <c r="E4" s="4"/>
      <c r="F4" s="4"/>
      <c r="G4" s="4"/>
      <c r="H4" s="4"/>
      <c r="I4" s="4"/>
      <c r="J4" s="4"/>
      <c r="K4" s="4"/>
      <c r="L4" s="4"/>
    </row>
    <row r="5" spans="1:26" ht="28.35" customHeight="1">
      <c r="A5" s="4"/>
      <c r="B5" s="1410" t="s">
        <v>111</v>
      </c>
      <c r="C5" s="1411"/>
      <c r="D5" s="1411"/>
      <c r="E5" s="1411"/>
      <c r="F5" s="1411"/>
      <c r="G5" s="1411"/>
      <c r="H5" s="1411"/>
      <c r="I5" s="1411"/>
      <c r="J5" s="1411"/>
      <c r="K5" s="1411"/>
      <c r="L5" s="1412"/>
      <c r="O5" s="35" t="s">
        <v>130</v>
      </c>
    </row>
    <row r="6" spans="1:26" ht="28.35" customHeight="1">
      <c r="A6" s="4"/>
      <c r="B6" s="1413"/>
      <c r="C6" s="1414"/>
      <c r="D6" s="1414"/>
      <c r="E6" s="1414"/>
      <c r="F6" s="1414"/>
      <c r="G6" s="1414"/>
      <c r="H6" s="1414"/>
      <c r="I6" s="1414"/>
      <c r="J6" s="1414"/>
      <c r="K6" s="1414"/>
      <c r="L6" s="1415"/>
      <c r="O6" s="36" t="s">
        <v>131</v>
      </c>
    </row>
    <row r="7" spans="1:26" ht="21.75" customHeight="1">
      <c r="A7" s="4"/>
      <c r="B7" s="1395" t="s">
        <v>29</v>
      </c>
      <c r="C7" s="15"/>
      <c r="D7" s="15"/>
      <c r="E7" s="15"/>
      <c r="F7" s="15"/>
      <c r="G7" s="15"/>
      <c r="H7" s="15"/>
      <c r="I7" s="15"/>
      <c r="J7" s="15"/>
      <c r="K7" s="15"/>
      <c r="L7" s="16"/>
      <c r="O7" s="1" t="s">
        <v>133</v>
      </c>
    </row>
    <row r="8" spans="1:26" ht="18" customHeight="1">
      <c r="A8" s="4"/>
      <c r="B8" s="1396"/>
      <c r="C8" s="15"/>
      <c r="D8" s="15"/>
      <c r="E8" s="15"/>
      <c r="F8" s="15"/>
      <c r="G8" s="15"/>
      <c r="H8" s="15"/>
      <c r="I8" s="15"/>
      <c r="J8" s="15"/>
      <c r="K8" s="15"/>
      <c r="L8" s="16"/>
      <c r="O8" s="1"/>
    </row>
    <row r="9" spans="1:26" ht="17.100000000000001" customHeight="1">
      <c r="A9" s="4"/>
      <c r="B9" s="1396"/>
      <c r="C9" s="7"/>
      <c r="D9" s="8"/>
      <c r="E9" s="1386" t="s">
        <v>112</v>
      </c>
      <c r="F9" s="1387"/>
      <c r="G9" s="1388"/>
      <c r="H9" s="6" t="s">
        <v>31</v>
      </c>
      <c r="I9" s="1386" t="s">
        <v>113</v>
      </c>
      <c r="J9" s="1387"/>
      <c r="K9" s="1388"/>
      <c r="L9" s="17" t="s">
        <v>31</v>
      </c>
      <c r="O9" s="1"/>
    </row>
    <row r="10" spans="1:26" ht="5.0999999999999996" customHeight="1">
      <c r="A10" s="4"/>
      <c r="B10" s="1396"/>
      <c r="C10" s="1383"/>
      <c r="D10" s="15"/>
      <c r="E10" s="18"/>
      <c r="F10" s="18"/>
      <c r="G10" s="18"/>
      <c r="H10" s="11"/>
      <c r="I10" s="18"/>
      <c r="J10" s="18"/>
      <c r="K10" s="18"/>
      <c r="L10" s="16"/>
      <c r="O10" s="1"/>
    </row>
    <row r="11" spans="1:26" ht="15.75" customHeight="1">
      <c r="A11" s="4"/>
      <c r="B11" s="1396"/>
      <c r="C11" s="1384"/>
      <c r="D11" s="19" t="s">
        <v>114</v>
      </c>
      <c r="E11" s="18"/>
      <c r="F11" s="20">
        <v>10000</v>
      </c>
      <c r="G11" s="18"/>
      <c r="H11" s="12" t="s">
        <v>115</v>
      </c>
      <c r="I11" s="18"/>
      <c r="J11" s="21" t="s">
        <v>30</v>
      </c>
      <c r="K11" s="18"/>
      <c r="L11" s="22" t="s">
        <v>115</v>
      </c>
      <c r="O11" s="1"/>
    </row>
    <row r="12" spans="1:26" ht="5.0999999999999996" customHeight="1">
      <c r="A12" s="4"/>
      <c r="B12" s="1396"/>
      <c r="C12" s="1385"/>
      <c r="D12" s="9"/>
      <c r="E12" s="10"/>
      <c r="F12" s="10"/>
      <c r="G12" s="10"/>
      <c r="H12" s="8"/>
      <c r="I12" s="10"/>
      <c r="J12" s="10"/>
      <c r="K12" s="10"/>
      <c r="L12" s="23"/>
      <c r="O12" s="1"/>
    </row>
    <row r="13" spans="1:26" ht="5.0999999999999996" customHeight="1">
      <c r="A13" s="4"/>
      <c r="B13" s="1396"/>
      <c r="C13" s="1384"/>
      <c r="D13" s="15"/>
      <c r="E13" s="18"/>
      <c r="F13" s="18"/>
      <c r="G13" s="18"/>
      <c r="H13" s="13"/>
      <c r="I13" s="18"/>
      <c r="J13" s="18"/>
      <c r="K13" s="18"/>
      <c r="L13" s="16"/>
      <c r="O13" s="1"/>
    </row>
    <row r="14" spans="1:26" ht="15.75" customHeight="1">
      <c r="A14" s="4"/>
      <c r="B14" s="1396"/>
      <c r="C14" s="1384"/>
      <c r="D14" s="19" t="s">
        <v>116</v>
      </c>
      <c r="E14" s="18"/>
      <c r="F14" s="20">
        <v>10000</v>
      </c>
      <c r="G14" s="18"/>
      <c r="H14" s="12" t="s">
        <v>115</v>
      </c>
      <c r="I14" s="18"/>
      <c r="J14" s="21" t="s">
        <v>30</v>
      </c>
      <c r="K14" s="18"/>
      <c r="L14" s="22" t="s">
        <v>115</v>
      </c>
      <c r="O14" s="1"/>
    </row>
    <row r="15" spans="1:26" ht="5.0999999999999996" customHeight="1">
      <c r="A15" s="4"/>
      <c r="B15" s="1396"/>
      <c r="C15" s="1385"/>
      <c r="D15" s="9"/>
      <c r="E15" s="10"/>
      <c r="F15" s="10"/>
      <c r="G15" s="10"/>
      <c r="H15" s="8"/>
      <c r="I15" s="10"/>
      <c r="J15" s="10"/>
      <c r="K15" s="10"/>
      <c r="L15" s="23"/>
      <c r="O15" s="1"/>
    </row>
    <row r="16" spans="1:26" ht="11.1" customHeight="1">
      <c r="A16" s="4"/>
      <c r="B16" s="1396"/>
      <c r="C16" s="1384"/>
      <c r="D16" s="1408" t="s">
        <v>117</v>
      </c>
      <c r="E16" s="18"/>
      <c r="F16" s="18"/>
      <c r="G16" s="18"/>
      <c r="H16" s="13"/>
      <c r="I16" s="18"/>
      <c r="J16" s="18"/>
      <c r="K16" s="18"/>
      <c r="L16" s="16"/>
      <c r="O16" s="1"/>
    </row>
    <row r="17" spans="1:15" ht="11.1" customHeight="1">
      <c r="A17" s="4"/>
      <c r="B17" s="1396"/>
      <c r="C17" s="1384"/>
      <c r="D17" s="1408"/>
      <c r="E17" s="18"/>
      <c r="F17" s="18"/>
      <c r="G17" s="18"/>
      <c r="H17" s="13"/>
      <c r="I17" s="18"/>
      <c r="J17" s="18"/>
      <c r="K17" s="18"/>
      <c r="L17" s="16"/>
      <c r="O17" s="1"/>
    </row>
    <row r="18" spans="1:15" ht="15.75" customHeight="1">
      <c r="A18" s="4"/>
      <c r="B18" s="1396"/>
      <c r="C18" s="14"/>
      <c r="D18" s="24" t="str">
        <f>IF(Y1=2, "Level 1", IF(Z1=TRUE, IF(A26-1=0, "Lowest Level","Lowest Level -"&amp;(A26-1)), "Level 1"))</f>
        <v>Level 1</v>
      </c>
      <c r="E18" s="18"/>
      <c r="F18" s="20">
        <v>10000</v>
      </c>
      <c r="G18" s="18"/>
      <c r="H18" s="12" t="s">
        <v>115</v>
      </c>
      <c r="I18" s="18"/>
      <c r="J18" s="21" t="s">
        <v>30</v>
      </c>
      <c r="K18" s="18"/>
      <c r="L18" s="22" t="s">
        <v>115</v>
      </c>
      <c r="O18" s="1"/>
    </row>
    <row r="19" spans="1:15" ht="5.0999999999999996" customHeight="1">
      <c r="A19" s="4"/>
      <c r="B19" s="1396"/>
      <c r="C19" s="14"/>
      <c r="D19" s="9"/>
      <c r="E19" s="10"/>
      <c r="F19" s="10"/>
      <c r="G19" s="10"/>
      <c r="H19" s="8"/>
      <c r="I19" s="10"/>
      <c r="J19" s="10"/>
      <c r="K19" s="10"/>
      <c r="L19" s="23"/>
      <c r="O19" s="1"/>
    </row>
    <row r="20" spans="1:15" ht="5.0999999999999996" customHeight="1">
      <c r="A20" s="4"/>
      <c r="B20" s="1396"/>
      <c r="C20" s="14"/>
      <c r="D20" s="15"/>
      <c r="E20" s="18"/>
      <c r="F20" s="18"/>
      <c r="G20" s="18"/>
      <c r="H20" s="13"/>
      <c r="I20" s="18"/>
      <c r="J20" s="18"/>
      <c r="K20" s="18"/>
      <c r="L20" s="16"/>
      <c r="O20" s="37"/>
    </row>
    <row r="21" spans="1:15" ht="15.75" customHeight="1">
      <c r="A21" s="4"/>
      <c r="B21" s="1396"/>
      <c r="C21" s="14"/>
      <c r="D21" s="25" t="str">
        <f>IF(Y1=2, "Level 2", IF(Z1=TRUE, IF(A26-2=0, "Lowest Level","Lowest Level -"&amp;(A26-2)), "Level 2"))</f>
        <v>Level 2</v>
      </c>
      <c r="E21" s="18"/>
      <c r="F21" s="20">
        <v>10000</v>
      </c>
      <c r="G21" s="18"/>
      <c r="H21" s="12" t="s">
        <v>115</v>
      </c>
      <c r="I21" s="18"/>
      <c r="J21" s="21" t="s">
        <v>30</v>
      </c>
      <c r="K21" s="18"/>
      <c r="L21" s="22" t="s">
        <v>115</v>
      </c>
      <c r="O21" s="38" t="s">
        <v>134</v>
      </c>
    </row>
    <row r="22" spans="1:15" ht="5.0999999999999996" customHeight="1">
      <c r="A22" s="4"/>
      <c r="B22" s="1396"/>
      <c r="C22" s="14"/>
      <c r="D22" s="9"/>
      <c r="E22" s="10"/>
      <c r="F22" s="10"/>
      <c r="G22" s="10"/>
      <c r="H22" s="8"/>
      <c r="I22" s="10"/>
      <c r="J22" s="10"/>
      <c r="K22" s="10"/>
      <c r="L22" s="23"/>
      <c r="O22" s="1" t="s">
        <v>135</v>
      </c>
    </row>
    <row r="23" spans="1:15" ht="5.0999999999999996" customHeight="1">
      <c r="A23" s="4"/>
      <c r="B23" s="1396"/>
      <c r="C23" s="14"/>
      <c r="D23" s="15"/>
      <c r="E23" s="18"/>
      <c r="F23" s="18"/>
      <c r="G23" s="18"/>
      <c r="H23" s="13"/>
      <c r="I23" s="18"/>
      <c r="J23" s="18"/>
      <c r="K23" s="18"/>
      <c r="L23" s="16"/>
      <c r="O23" s="1"/>
    </row>
    <row r="24" spans="1:15" ht="15.75" customHeight="1">
      <c r="A24" s="4"/>
      <c r="B24" s="1396"/>
      <c r="C24" s="14"/>
      <c r="D24" s="26" t="str">
        <f>IF(Y1=2, "Level 3", IF(Z1=TRUE, IF(A26-3=0, "Lowest Level","Lowest Level -"&amp;(A26-3)), "Level 3"))</f>
        <v>Level 3</v>
      </c>
      <c r="E24" s="18"/>
      <c r="F24" s="20">
        <v>10000</v>
      </c>
      <c r="G24" s="18"/>
      <c r="H24" s="12" t="s">
        <v>115</v>
      </c>
      <c r="I24" s="18"/>
      <c r="J24" s="21" t="s">
        <v>30</v>
      </c>
      <c r="K24" s="18"/>
      <c r="L24" s="22" t="s">
        <v>115</v>
      </c>
      <c r="O24" s="1"/>
    </row>
    <row r="25" spans="1:15" ht="5.0999999999999996" customHeight="1">
      <c r="A25" s="4"/>
      <c r="B25" s="1396"/>
      <c r="C25" s="14"/>
      <c r="D25" s="9"/>
      <c r="E25" s="10"/>
      <c r="F25" s="10"/>
      <c r="G25" s="10"/>
      <c r="H25" s="8"/>
      <c r="I25" s="10"/>
      <c r="J25" s="10"/>
      <c r="K25" s="10"/>
      <c r="L25" s="23"/>
      <c r="O25" s="1"/>
    </row>
    <row r="26" spans="1:15" ht="21.95" customHeight="1">
      <c r="A26" s="4">
        <v>3</v>
      </c>
      <c r="B26" s="1396"/>
      <c r="C26" s="14"/>
      <c r="D26" s="15"/>
      <c r="E26" s="15"/>
      <c r="F26" s="15"/>
      <c r="G26" s="15"/>
      <c r="H26" s="15"/>
      <c r="I26" s="15"/>
      <c r="J26" s="15"/>
      <c r="K26" s="15"/>
      <c r="L26" s="16"/>
      <c r="O26" s="1"/>
    </row>
    <row r="27" spans="1:15" ht="5.0999999999999996" customHeight="1" thickBot="1">
      <c r="A27" s="4"/>
      <c r="B27" s="1403"/>
      <c r="C27" s="27"/>
      <c r="D27" s="28"/>
      <c r="E27" s="28"/>
      <c r="F27" s="28"/>
      <c r="G27" s="28"/>
      <c r="H27" s="28"/>
      <c r="I27" s="28"/>
      <c r="J27" s="28"/>
      <c r="K27" s="28"/>
      <c r="L27" s="29"/>
      <c r="O27" s="1"/>
    </row>
    <row r="28" spans="1:15" ht="21.75" customHeight="1">
      <c r="A28" s="4"/>
      <c r="B28" s="1407" t="s">
        <v>28</v>
      </c>
      <c r="C28" s="30"/>
      <c r="D28" s="30"/>
      <c r="E28" s="30"/>
      <c r="F28" s="30"/>
      <c r="G28" s="30"/>
      <c r="H28" s="30"/>
      <c r="I28" s="30"/>
      <c r="J28" s="30"/>
      <c r="K28" s="30"/>
      <c r="L28" s="31"/>
      <c r="O28" s="1"/>
    </row>
    <row r="29" spans="1:15" ht="18" customHeight="1">
      <c r="A29" s="4"/>
      <c r="B29" s="1396"/>
      <c r="C29" s="15"/>
      <c r="D29" s="15"/>
      <c r="E29" s="15"/>
      <c r="F29" s="15"/>
      <c r="G29" s="15"/>
      <c r="H29" s="15"/>
      <c r="I29" s="15"/>
      <c r="J29" s="15"/>
      <c r="K29" s="15"/>
      <c r="L29" s="16"/>
      <c r="O29" s="1"/>
    </row>
    <row r="30" spans="1:15" ht="17.100000000000001" customHeight="1">
      <c r="A30" s="4"/>
      <c r="B30" s="1396"/>
      <c r="C30" s="7"/>
      <c r="D30" s="8"/>
      <c r="E30" s="1386" t="s">
        <v>112</v>
      </c>
      <c r="F30" s="1387"/>
      <c r="G30" s="1388"/>
      <c r="H30" s="6" t="s">
        <v>31</v>
      </c>
      <c r="I30" s="1386" t="s">
        <v>113</v>
      </c>
      <c r="J30" s="1387"/>
      <c r="K30" s="1388"/>
      <c r="L30" s="17" t="s">
        <v>31</v>
      </c>
      <c r="O30" s="37"/>
    </row>
    <row r="31" spans="1:15" ht="5.0999999999999996" customHeight="1">
      <c r="A31" s="4"/>
      <c r="B31" s="1396"/>
      <c r="C31" s="1383"/>
      <c r="D31" s="15"/>
      <c r="E31" s="18"/>
      <c r="F31" s="18"/>
      <c r="G31" s="18"/>
      <c r="H31" s="11"/>
      <c r="I31" s="18"/>
      <c r="J31" s="18"/>
      <c r="K31" s="18"/>
      <c r="L31" s="16"/>
      <c r="O31" s="37"/>
    </row>
    <row r="32" spans="1:15" ht="15.75" customHeight="1">
      <c r="A32" s="4"/>
      <c r="B32" s="1396"/>
      <c r="C32" s="1384"/>
      <c r="D32" s="19" t="s">
        <v>114</v>
      </c>
      <c r="E32" s="18"/>
      <c r="F32" s="20">
        <v>10000</v>
      </c>
      <c r="G32" s="18"/>
      <c r="H32" s="12" t="s">
        <v>115</v>
      </c>
      <c r="I32" s="18"/>
      <c r="J32" s="21" t="s">
        <v>30</v>
      </c>
      <c r="K32" s="18"/>
      <c r="L32" s="22" t="s">
        <v>115</v>
      </c>
      <c r="O32" s="39" t="s">
        <v>132</v>
      </c>
    </row>
    <row r="33" spans="1:15" ht="5.0999999999999996" customHeight="1">
      <c r="A33" s="4"/>
      <c r="B33" s="1396"/>
      <c r="C33" s="1385"/>
      <c r="D33" s="9"/>
      <c r="E33" s="10"/>
      <c r="F33" s="10"/>
      <c r="G33" s="10"/>
      <c r="H33" s="8"/>
      <c r="I33" s="10"/>
      <c r="J33" s="10"/>
      <c r="K33" s="10"/>
      <c r="L33" s="23"/>
      <c r="O33" s="1" t="s">
        <v>136</v>
      </c>
    </row>
    <row r="34" spans="1:15" ht="5.0999999999999996" customHeight="1">
      <c r="A34" s="4"/>
      <c r="B34" s="1396"/>
      <c r="C34" s="1384"/>
      <c r="D34" s="15"/>
      <c r="E34" s="18"/>
      <c r="F34" s="18"/>
      <c r="G34" s="18"/>
      <c r="H34" s="13"/>
      <c r="I34" s="18"/>
      <c r="J34" s="18"/>
      <c r="K34" s="18"/>
      <c r="L34" s="16"/>
      <c r="O34" s="1"/>
    </row>
    <row r="35" spans="1:15" ht="15.75" customHeight="1">
      <c r="A35" s="4"/>
      <c r="B35" s="1396"/>
      <c r="C35" s="1384"/>
      <c r="D35" s="19" t="s">
        <v>116</v>
      </c>
      <c r="E35" s="18"/>
      <c r="F35" s="20">
        <v>10000</v>
      </c>
      <c r="G35" s="18"/>
      <c r="H35" s="12" t="s">
        <v>115</v>
      </c>
      <c r="I35" s="18"/>
      <c r="J35" s="21" t="s">
        <v>30</v>
      </c>
      <c r="K35" s="18"/>
      <c r="L35" s="22" t="s">
        <v>115</v>
      </c>
      <c r="O35" s="1"/>
    </row>
    <row r="36" spans="1:15" ht="5.0999999999999996" customHeight="1">
      <c r="A36" s="4"/>
      <c r="B36" s="1396"/>
      <c r="C36" s="1385"/>
      <c r="D36" s="9"/>
      <c r="E36" s="10"/>
      <c r="F36" s="10"/>
      <c r="G36" s="10"/>
      <c r="H36" s="8"/>
      <c r="I36" s="10"/>
      <c r="J36" s="10"/>
      <c r="K36" s="10"/>
      <c r="L36" s="23"/>
      <c r="O36" s="1"/>
    </row>
    <row r="37" spans="1:15" ht="11.1" customHeight="1">
      <c r="A37" s="4"/>
      <c r="B37" s="1396"/>
      <c r="C37" s="1384"/>
      <c r="D37" s="1408" t="s">
        <v>117</v>
      </c>
      <c r="E37" s="18"/>
      <c r="F37" s="18"/>
      <c r="G37" s="18"/>
      <c r="H37" s="13"/>
      <c r="I37" s="18"/>
      <c r="J37" s="18"/>
      <c r="K37" s="18"/>
      <c r="L37" s="16"/>
      <c r="O37" s="1"/>
    </row>
    <row r="38" spans="1:15" ht="11.1" customHeight="1">
      <c r="A38" s="4"/>
      <c r="B38" s="1396"/>
      <c r="C38" s="1384"/>
      <c r="D38" s="1408"/>
      <c r="E38" s="18"/>
      <c r="F38" s="18"/>
      <c r="G38" s="18"/>
      <c r="H38" s="13"/>
      <c r="I38" s="18"/>
      <c r="J38" s="18"/>
      <c r="K38" s="18"/>
      <c r="L38" s="16"/>
      <c r="O38" s="1"/>
    </row>
    <row r="39" spans="1:15" ht="15.75" customHeight="1">
      <c r="A39" s="4"/>
      <c r="B39" s="1396"/>
      <c r="C39" s="14"/>
      <c r="D39" s="24" t="str">
        <f>IF(Y1=2, "Level 1", IF(Z1=TRUE, IF(A47-1=0, "Lowest Level","Lowest Level -"&amp;(A47-1)), "Level 1"))</f>
        <v>Level 1</v>
      </c>
      <c r="E39" s="18"/>
      <c r="F39" s="20">
        <v>10000</v>
      </c>
      <c r="G39" s="18"/>
      <c r="H39" s="12" t="s">
        <v>115</v>
      </c>
      <c r="I39" s="18"/>
      <c r="J39" s="21" t="s">
        <v>30</v>
      </c>
      <c r="K39" s="18"/>
      <c r="L39" s="22" t="s">
        <v>115</v>
      </c>
      <c r="O39" s="1"/>
    </row>
    <row r="40" spans="1:15" ht="5.0999999999999996" customHeight="1">
      <c r="A40" s="4"/>
      <c r="B40" s="1396"/>
      <c r="C40" s="14"/>
      <c r="D40" s="9"/>
      <c r="E40" s="10"/>
      <c r="F40" s="10"/>
      <c r="G40" s="10"/>
      <c r="H40" s="8"/>
      <c r="I40" s="10"/>
      <c r="J40" s="10"/>
      <c r="K40" s="10"/>
      <c r="L40" s="23"/>
      <c r="O40" s="40"/>
    </row>
    <row r="41" spans="1:15" ht="5.0999999999999996" customHeight="1">
      <c r="A41" s="4"/>
      <c r="B41" s="1396"/>
      <c r="C41" s="14"/>
      <c r="D41" s="15"/>
      <c r="E41" s="18"/>
      <c r="F41" s="18"/>
      <c r="G41" s="18"/>
      <c r="H41" s="13"/>
      <c r="I41" s="18"/>
      <c r="J41" s="18"/>
      <c r="K41" s="18"/>
      <c r="L41" s="16"/>
    </row>
    <row r="42" spans="1:15" ht="15.75" customHeight="1">
      <c r="A42" s="4"/>
      <c r="B42" s="1396"/>
      <c r="C42" s="14"/>
      <c r="D42" s="25" t="str">
        <f>IF(Y1=2, "Level 2", IF(Z1=TRUE, IF(A47-2=0, "Lowest Level","Lowest Level -"&amp;(A47-2)), "Level 2"))</f>
        <v>Level 2</v>
      </c>
      <c r="E42" s="18"/>
      <c r="F42" s="20">
        <v>10000</v>
      </c>
      <c r="G42" s="18"/>
      <c r="H42" s="12" t="s">
        <v>115</v>
      </c>
      <c r="I42" s="18"/>
      <c r="J42" s="21" t="s">
        <v>30</v>
      </c>
      <c r="K42" s="18"/>
      <c r="L42" s="22" t="s">
        <v>115</v>
      </c>
    </row>
    <row r="43" spans="1:15" ht="5.0999999999999996" customHeight="1">
      <c r="A43" s="4"/>
      <c r="B43" s="1396"/>
      <c r="C43" s="14"/>
      <c r="D43" s="9"/>
      <c r="E43" s="10"/>
      <c r="F43" s="10"/>
      <c r="G43" s="10"/>
      <c r="H43" s="8"/>
      <c r="I43" s="10"/>
      <c r="J43" s="10"/>
      <c r="K43" s="10"/>
      <c r="L43" s="23"/>
    </row>
    <row r="44" spans="1:15" ht="5.0999999999999996" customHeight="1">
      <c r="A44" s="4"/>
      <c r="B44" s="1396"/>
      <c r="C44" s="14"/>
      <c r="D44" s="15"/>
      <c r="E44" s="18"/>
      <c r="F44" s="18"/>
      <c r="G44" s="18"/>
      <c r="H44" s="13"/>
      <c r="I44" s="18"/>
      <c r="J44" s="18"/>
      <c r="K44" s="18"/>
      <c r="L44" s="16"/>
    </row>
    <row r="45" spans="1:15" ht="15.75" customHeight="1">
      <c r="A45" s="4"/>
      <c r="B45" s="1396"/>
      <c r="C45" s="14"/>
      <c r="D45" s="26" t="str">
        <f>IF(Y1=2, "Level 3", IF(Z1=TRUE, IF(A47-3=0, "Lowest Level","Lowest Level -"&amp;(A47-3)), "Level 3"))</f>
        <v>Level 3</v>
      </c>
      <c r="E45" s="18"/>
      <c r="F45" s="20">
        <v>10000</v>
      </c>
      <c r="G45" s="18"/>
      <c r="H45" s="12" t="s">
        <v>115</v>
      </c>
      <c r="I45" s="18"/>
      <c r="J45" s="21" t="s">
        <v>30</v>
      </c>
      <c r="K45" s="18"/>
      <c r="L45" s="22" t="s">
        <v>115</v>
      </c>
    </row>
    <row r="46" spans="1:15" ht="5.0999999999999996" customHeight="1">
      <c r="A46" s="4"/>
      <c r="B46" s="1396"/>
      <c r="C46" s="14"/>
      <c r="D46" s="9"/>
      <c r="E46" s="10"/>
      <c r="F46" s="10"/>
      <c r="G46" s="10"/>
      <c r="H46" s="8"/>
      <c r="I46" s="10"/>
      <c r="J46" s="10"/>
      <c r="K46" s="10"/>
      <c r="L46" s="23"/>
    </row>
    <row r="47" spans="1:15" ht="21.95" customHeight="1">
      <c r="A47" s="4">
        <v>3</v>
      </c>
      <c r="B47" s="1396"/>
      <c r="C47" s="14"/>
      <c r="D47" s="15"/>
      <c r="E47" s="15"/>
      <c r="F47" s="15"/>
      <c r="G47" s="15"/>
      <c r="H47" s="15"/>
      <c r="I47" s="15"/>
      <c r="J47" s="15"/>
      <c r="K47" s="15"/>
      <c r="L47" s="16"/>
    </row>
    <row r="48" spans="1:15" ht="5.0999999999999996" customHeight="1" thickBot="1">
      <c r="A48" s="4"/>
      <c r="B48" s="1403"/>
      <c r="C48" s="27"/>
      <c r="D48" s="28"/>
      <c r="E48" s="28"/>
      <c r="F48" s="28"/>
      <c r="G48" s="28"/>
      <c r="H48" s="28"/>
      <c r="I48" s="28"/>
      <c r="J48" s="28"/>
      <c r="K48" s="28"/>
      <c r="L48" s="29"/>
    </row>
    <row r="49" spans="1:12" ht="9" customHeight="1">
      <c r="A49" s="4"/>
      <c r="B49" s="4"/>
      <c r="C49" s="4"/>
      <c r="D49" s="4"/>
      <c r="E49" s="4"/>
      <c r="F49" s="4"/>
      <c r="G49" s="4"/>
      <c r="H49" s="4"/>
      <c r="I49" s="4"/>
      <c r="J49" s="4"/>
      <c r="K49" s="4"/>
      <c r="L49" s="4"/>
    </row>
    <row r="50" spans="1:12" ht="24.6" customHeight="1">
      <c r="A50" s="4"/>
      <c r="B50" s="4"/>
      <c r="C50" s="4"/>
      <c r="D50" s="4"/>
      <c r="E50" s="4"/>
      <c r="F50" s="4"/>
      <c r="G50" s="4"/>
      <c r="H50" s="4"/>
      <c r="I50" s="4"/>
      <c r="J50" s="4"/>
      <c r="K50" s="4"/>
      <c r="L50" s="4"/>
    </row>
    <row r="51" spans="1:12" ht="15" customHeight="1" thickBot="1">
      <c r="A51" s="4"/>
      <c r="B51" s="4"/>
      <c r="C51" s="4"/>
      <c r="D51" s="4"/>
      <c r="E51" s="4"/>
      <c r="F51" s="4"/>
      <c r="G51" s="4"/>
      <c r="H51" s="4"/>
      <c r="I51" s="4"/>
      <c r="J51" s="4"/>
      <c r="K51" s="4"/>
      <c r="L51" s="4"/>
    </row>
    <row r="52" spans="1:12" ht="28.35" customHeight="1">
      <c r="A52" s="4"/>
      <c r="B52" s="1389" t="s">
        <v>118</v>
      </c>
      <c r="C52" s="1390"/>
      <c r="D52" s="1390"/>
      <c r="E52" s="1390"/>
      <c r="F52" s="1390"/>
      <c r="G52" s="1390"/>
      <c r="H52" s="1390"/>
      <c r="I52" s="1390"/>
      <c r="J52" s="1390"/>
      <c r="K52" s="1390"/>
      <c r="L52" s="1391"/>
    </row>
    <row r="53" spans="1:12" ht="28.35" customHeight="1">
      <c r="A53" s="4"/>
      <c r="B53" s="1392"/>
      <c r="C53" s="1393"/>
      <c r="D53" s="1393"/>
      <c r="E53" s="1393"/>
      <c r="F53" s="1393"/>
      <c r="G53" s="1393"/>
      <c r="H53" s="1393"/>
      <c r="I53" s="1393"/>
      <c r="J53" s="1393"/>
      <c r="K53" s="1393"/>
      <c r="L53" s="1394"/>
    </row>
    <row r="54" spans="1:12" ht="18" customHeight="1">
      <c r="A54" s="4"/>
      <c r="B54" s="1395" t="s">
        <v>29</v>
      </c>
      <c r="C54" s="15"/>
      <c r="D54" s="15"/>
      <c r="E54" s="15"/>
      <c r="F54" s="15"/>
      <c r="G54" s="15"/>
      <c r="H54" s="15"/>
      <c r="I54" s="15"/>
      <c r="J54" s="15"/>
      <c r="K54" s="15"/>
      <c r="L54" s="16"/>
    </row>
    <row r="55" spans="1:12" ht="17.100000000000001" customHeight="1">
      <c r="A55" s="4"/>
      <c r="B55" s="1396"/>
      <c r="C55" s="7"/>
      <c r="D55" s="8"/>
      <c r="E55" s="1386" t="s">
        <v>112</v>
      </c>
      <c r="F55" s="1387"/>
      <c r="G55" s="1388"/>
      <c r="H55" s="6" t="s">
        <v>31</v>
      </c>
      <c r="I55" s="1386" t="s">
        <v>113</v>
      </c>
      <c r="J55" s="1387"/>
      <c r="K55" s="1388"/>
      <c r="L55" s="17" t="s">
        <v>31</v>
      </c>
    </row>
    <row r="56" spans="1:12" ht="5.0999999999999996" customHeight="1">
      <c r="A56" s="4"/>
      <c r="B56" s="1396"/>
      <c r="C56" s="1383"/>
      <c r="D56" s="15"/>
      <c r="E56" s="18"/>
      <c r="F56" s="18"/>
      <c r="G56" s="18"/>
      <c r="H56" s="11"/>
      <c r="I56" s="18"/>
      <c r="J56" s="18"/>
      <c r="K56" s="18"/>
      <c r="L56" s="16"/>
    </row>
    <row r="57" spans="1:12" ht="15.75" customHeight="1">
      <c r="A57" s="4"/>
      <c r="B57" s="1396"/>
      <c r="C57" s="1384"/>
      <c r="D57" s="19" t="s">
        <v>119</v>
      </c>
      <c r="E57" s="18"/>
      <c r="F57" s="20">
        <v>10000</v>
      </c>
      <c r="G57" s="18"/>
      <c r="H57" s="12" t="s">
        <v>115</v>
      </c>
      <c r="I57" s="18"/>
      <c r="J57" s="21" t="s">
        <v>30</v>
      </c>
      <c r="K57" s="18"/>
      <c r="L57" s="22" t="s">
        <v>115</v>
      </c>
    </row>
    <row r="58" spans="1:12" ht="5.0999999999999996" customHeight="1">
      <c r="A58" s="4"/>
      <c r="B58" s="1396"/>
      <c r="C58" s="1385"/>
      <c r="D58" s="9"/>
      <c r="E58" s="10"/>
      <c r="F58" s="10"/>
      <c r="G58" s="10"/>
      <c r="H58" s="8"/>
      <c r="I58" s="10"/>
      <c r="J58" s="10"/>
      <c r="K58" s="10"/>
      <c r="L58" s="23"/>
    </row>
    <row r="59" spans="1:12" ht="5.0999999999999996" customHeight="1">
      <c r="A59" s="4"/>
      <c r="B59" s="1396"/>
      <c r="C59" s="1384"/>
      <c r="D59" s="15"/>
      <c r="E59" s="18"/>
      <c r="F59" s="18"/>
      <c r="G59" s="18"/>
      <c r="H59" s="13"/>
      <c r="I59" s="18"/>
      <c r="J59" s="18"/>
      <c r="K59" s="18"/>
      <c r="L59" s="16"/>
    </row>
    <row r="60" spans="1:12" ht="15.75" customHeight="1">
      <c r="A60" s="4"/>
      <c r="B60" s="1396"/>
      <c r="C60" s="1384"/>
      <c r="D60" s="19" t="s">
        <v>120</v>
      </c>
      <c r="E60" s="18"/>
      <c r="F60" s="20">
        <v>10000</v>
      </c>
      <c r="G60" s="18"/>
      <c r="H60" s="12" t="s">
        <v>115</v>
      </c>
      <c r="I60" s="18"/>
      <c r="J60" s="21" t="s">
        <v>30</v>
      </c>
      <c r="K60" s="18"/>
      <c r="L60" s="22" t="s">
        <v>115</v>
      </c>
    </row>
    <row r="61" spans="1:12" ht="5.0999999999999996" customHeight="1">
      <c r="A61" s="4"/>
      <c r="B61" s="1396"/>
      <c r="C61" s="1385"/>
      <c r="D61" s="9"/>
      <c r="E61" s="10"/>
      <c r="F61" s="10"/>
      <c r="G61" s="10"/>
      <c r="H61" s="8"/>
      <c r="I61" s="10"/>
      <c r="J61" s="10"/>
      <c r="K61" s="10"/>
      <c r="L61" s="23"/>
    </row>
    <row r="62" spans="1:12" ht="5.0999999999999996" customHeight="1">
      <c r="A62" s="4"/>
      <c r="B62" s="1396"/>
      <c r="C62" s="1384"/>
      <c r="D62" s="15"/>
      <c r="E62" s="18"/>
      <c r="F62" s="18"/>
      <c r="G62" s="18"/>
      <c r="H62" s="13"/>
      <c r="I62" s="18"/>
      <c r="J62" s="18"/>
      <c r="K62" s="18"/>
      <c r="L62" s="16"/>
    </row>
    <row r="63" spans="1:12" ht="15.75" customHeight="1">
      <c r="A63" s="4"/>
      <c r="B63" s="1396"/>
      <c r="C63" s="1384"/>
      <c r="D63" s="19" t="s">
        <v>121</v>
      </c>
      <c r="E63" s="18"/>
      <c r="F63" s="20">
        <v>10000</v>
      </c>
      <c r="G63" s="18"/>
      <c r="H63" s="12" t="s">
        <v>115</v>
      </c>
      <c r="I63" s="18"/>
      <c r="J63" s="21" t="s">
        <v>30</v>
      </c>
      <c r="K63" s="18"/>
      <c r="L63" s="22" t="s">
        <v>115</v>
      </c>
    </row>
    <row r="64" spans="1:12" ht="5.0999999999999996" customHeight="1">
      <c r="A64" s="4"/>
      <c r="B64" s="1396"/>
      <c r="C64" s="1385"/>
      <c r="D64" s="9"/>
      <c r="E64" s="10"/>
      <c r="F64" s="10"/>
      <c r="G64" s="10"/>
      <c r="H64" s="8"/>
      <c r="I64" s="10"/>
      <c r="J64" s="10"/>
      <c r="K64" s="10"/>
      <c r="L64" s="23"/>
    </row>
    <row r="65" spans="1:12" ht="5.0999999999999996" customHeight="1">
      <c r="A65" s="4"/>
      <c r="B65" s="1396"/>
      <c r="C65" s="1384"/>
      <c r="D65" s="15"/>
      <c r="E65" s="18"/>
      <c r="F65" s="18"/>
      <c r="G65" s="18"/>
      <c r="H65" s="13"/>
      <c r="I65" s="18"/>
      <c r="J65" s="18"/>
      <c r="K65" s="18"/>
      <c r="L65" s="16"/>
    </row>
    <row r="66" spans="1:12" ht="15.75" customHeight="1">
      <c r="A66" s="4"/>
      <c r="B66" s="1396"/>
      <c r="C66" s="1384"/>
      <c r="D66" s="19" t="s">
        <v>122</v>
      </c>
      <c r="E66" s="18"/>
      <c r="F66" s="20">
        <v>10000</v>
      </c>
      <c r="G66" s="18"/>
      <c r="H66" s="12" t="s">
        <v>115</v>
      </c>
      <c r="I66" s="18"/>
      <c r="J66" s="21" t="s">
        <v>30</v>
      </c>
      <c r="K66" s="18"/>
      <c r="L66" s="22" t="s">
        <v>115</v>
      </c>
    </row>
    <row r="67" spans="1:12" ht="5.0999999999999996" customHeight="1">
      <c r="A67" s="4"/>
      <c r="B67" s="1396"/>
      <c r="C67" s="1385"/>
      <c r="D67" s="9"/>
      <c r="E67" s="10"/>
      <c r="F67" s="10"/>
      <c r="G67" s="10"/>
      <c r="H67" s="8"/>
      <c r="I67" s="10"/>
      <c r="J67" s="10"/>
      <c r="K67" s="10"/>
      <c r="L67" s="23"/>
    </row>
    <row r="68" spans="1:12" ht="5.0999999999999996" customHeight="1">
      <c r="A68" s="4"/>
      <c r="B68" s="1396"/>
      <c r="C68" s="1384"/>
      <c r="D68" s="15"/>
      <c r="E68" s="18"/>
      <c r="F68" s="18"/>
      <c r="G68" s="18"/>
      <c r="H68" s="13"/>
      <c r="I68" s="18"/>
      <c r="J68" s="18"/>
      <c r="K68" s="18"/>
      <c r="L68" s="16"/>
    </row>
    <row r="69" spans="1:12" ht="15.75" customHeight="1">
      <c r="A69" s="4"/>
      <c r="B69" s="1396"/>
      <c r="C69" s="1384"/>
      <c r="D69" s="19" t="s">
        <v>123</v>
      </c>
      <c r="E69" s="18"/>
      <c r="F69" s="20">
        <v>10000</v>
      </c>
      <c r="G69" s="18"/>
      <c r="H69" s="12" t="s">
        <v>115</v>
      </c>
      <c r="I69" s="18"/>
      <c r="J69" s="21" t="s">
        <v>30</v>
      </c>
      <c r="K69" s="18"/>
      <c r="L69" s="22" t="s">
        <v>115</v>
      </c>
    </row>
    <row r="70" spans="1:12" ht="5.0999999999999996" customHeight="1">
      <c r="A70" s="4"/>
      <c r="B70" s="1396"/>
      <c r="C70" s="1385"/>
      <c r="D70" s="9"/>
      <c r="E70" s="10"/>
      <c r="F70" s="10"/>
      <c r="G70" s="10"/>
      <c r="H70" s="8"/>
      <c r="I70" s="10"/>
      <c r="J70" s="10"/>
      <c r="K70" s="10"/>
      <c r="L70" s="23"/>
    </row>
    <row r="71" spans="1:12" ht="5.0999999999999996" customHeight="1">
      <c r="A71" s="4"/>
      <c r="B71" s="1396"/>
      <c r="C71" s="1384"/>
      <c r="D71" s="15"/>
      <c r="E71" s="18"/>
      <c r="F71" s="18"/>
      <c r="G71" s="18"/>
      <c r="H71" s="13"/>
      <c r="I71" s="18"/>
      <c r="J71" s="18"/>
      <c r="K71" s="18"/>
      <c r="L71" s="16"/>
    </row>
    <row r="72" spans="1:12" ht="15.75" customHeight="1">
      <c r="A72" s="4"/>
      <c r="B72" s="1396"/>
      <c r="C72" s="1384"/>
      <c r="D72" s="19" t="s">
        <v>124</v>
      </c>
      <c r="E72" s="18"/>
      <c r="F72" s="18"/>
      <c r="G72" s="18"/>
      <c r="H72" s="13"/>
      <c r="I72" s="18"/>
      <c r="J72" s="18"/>
      <c r="K72" s="18"/>
      <c r="L72" s="16"/>
    </row>
    <row r="73" spans="1:12" ht="21.95" customHeight="1">
      <c r="A73" s="4"/>
      <c r="B73" s="1396"/>
      <c r="C73" s="14"/>
      <c r="D73" s="15"/>
      <c r="E73" s="15"/>
      <c r="F73" s="15"/>
      <c r="G73" s="15"/>
      <c r="H73" s="13"/>
      <c r="I73" s="15"/>
      <c r="J73" s="15"/>
      <c r="K73" s="15"/>
      <c r="L73" s="16"/>
    </row>
    <row r="74" spans="1:12" ht="5.0999999999999996" customHeight="1" thickBot="1">
      <c r="A74" s="4"/>
      <c r="B74" s="1403"/>
      <c r="C74" s="27"/>
      <c r="D74" s="28"/>
      <c r="E74" s="28"/>
      <c r="F74" s="28"/>
      <c r="G74" s="28"/>
      <c r="H74" s="32"/>
      <c r="I74" s="28"/>
      <c r="J74" s="28"/>
      <c r="K74" s="28"/>
      <c r="L74" s="29"/>
    </row>
    <row r="75" spans="1:12" ht="15.75" customHeight="1">
      <c r="A75" s="4"/>
      <c r="B75" s="1407" t="s">
        <v>28</v>
      </c>
      <c r="C75" s="30"/>
      <c r="D75" s="30"/>
      <c r="E75" s="30"/>
      <c r="F75" s="30"/>
      <c r="G75" s="30"/>
      <c r="H75" s="30"/>
      <c r="I75" s="30"/>
      <c r="J75" s="30"/>
      <c r="K75" s="30"/>
      <c r="L75" s="31"/>
    </row>
    <row r="76" spans="1:12" ht="18" customHeight="1">
      <c r="A76" s="4"/>
      <c r="B76" s="1396"/>
      <c r="C76" s="7"/>
      <c r="D76" s="8"/>
      <c r="E76" s="1386" t="s">
        <v>112</v>
      </c>
      <c r="F76" s="1387"/>
      <c r="G76" s="1388"/>
      <c r="H76" s="6" t="s">
        <v>31</v>
      </c>
      <c r="I76" s="1386" t="s">
        <v>113</v>
      </c>
      <c r="J76" s="1387"/>
      <c r="K76" s="1388"/>
      <c r="L76" s="17" t="s">
        <v>31</v>
      </c>
    </row>
    <row r="77" spans="1:12" ht="5.0999999999999996" customHeight="1">
      <c r="A77" s="4"/>
      <c r="B77" s="1396"/>
      <c r="C77" s="1383"/>
      <c r="D77" s="15"/>
      <c r="E77" s="18"/>
      <c r="F77" s="18"/>
      <c r="G77" s="18"/>
      <c r="H77" s="11"/>
      <c r="I77" s="18"/>
      <c r="J77" s="18"/>
      <c r="K77" s="18"/>
      <c r="L77" s="16"/>
    </row>
    <row r="78" spans="1:12" ht="15.75" customHeight="1">
      <c r="A78" s="4"/>
      <c r="B78" s="1396"/>
      <c r="C78" s="1384"/>
      <c r="D78" s="19" t="s">
        <v>119</v>
      </c>
      <c r="E78" s="18"/>
      <c r="F78" s="20">
        <v>10000</v>
      </c>
      <c r="G78" s="18"/>
      <c r="H78" s="12" t="s">
        <v>115</v>
      </c>
      <c r="I78" s="18"/>
      <c r="J78" s="21" t="s">
        <v>30</v>
      </c>
      <c r="K78" s="18"/>
      <c r="L78" s="22" t="s">
        <v>115</v>
      </c>
    </row>
    <row r="79" spans="1:12" ht="5.0999999999999996" customHeight="1">
      <c r="A79" s="4"/>
      <c r="B79" s="1396"/>
      <c r="C79" s="1385"/>
      <c r="D79" s="9"/>
      <c r="E79" s="10"/>
      <c r="F79" s="10"/>
      <c r="G79" s="10"/>
      <c r="H79" s="8"/>
      <c r="I79" s="10"/>
      <c r="J79" s="10"/>
      <c r="K79" s="10"/>
      <c r="L79" s="23"/>
    </row>
    <row r="80" spans="1:12" ht="5.0999999999999996" customHeight="1">
      <c r="A80" s="4"/>
      <c r="B80" s="1396"/>
      <c r="C80" s="1384"/>
      <c r="D80" s="15"/>
      <c r="E80" s="18"/>
      <c r="F80" s="18"/>
      <c r="G80" s="18"/>
      <c r="H80" s="13"/>
      <c r="I80" s="18"/>
      <c r="J80" s="18"/>
      <c r="K80" s="18"/>
      <c r="L80" s="16"/>
    </row>
    <row r="81" spans="1:12" ht="15.75" customHeight="1">
      <c r="A81" s="4"/>
      <c r="B81" s="1396"/>
      <c r="C81" s="1384"/>
      <c r="D81" s="19" t="s">
        <v>120</v>
      </c>
      <c r="E81" s="18"/>
      <c r="F81" s="20">
        <v>10000</v>
      </c>
      <c r="G81" s="18"/>
      <c r="H81" s="12" t="s">
        <v>115</v>
      </c>
      <c r="I81" s="18"/>
      <c r="J81" s="21" t="s">
        <v>30</v>
      </c>
      <c r="K81" s="18"/>
      <c r="L81" s="22" t="s">
        <v>115</v>
      </c>
    </row>
    <row r="82" spans="1:12" ht="5.0999999999999996" customHeight="1">
      <c r="A82" s="4"/>
      <c r="B82" s="1396"/>
      <c r="C82" s="1385"/>
      <c r="D82" s="9"/>
      <c r="E82" s="10"/>
      <c r="F82" s="10"/>
      <c r="G82" s="10"/>
      <c r="H82" s="8"/>
      <c r="I82" s="10"/>
      <c r="J82" s="10"/>
      <c r="K82" s="10"/>
      <c r="L82" s="23"/>
    </row>
    <row r="83" spans="1:12" ht="5.0999999999999996" customHeight="1">
      <c r="A83" s="4"/>
      <c r="B83" s="1396"/>
      <c r="C83" s="1384"/>
      <c r="D83" s="15"/>
      <c r="E83" s="18"/>
      <c r="F83" s="18"/>
      <c r="G83" s="18"/>
      <c r="H83" s="13"/>
      <c r="I83" s="18"/>
      <c r="J83" s="18"/>
      <c r="K83" s="18"/>
      <c r="L83" s="16"/>
    </row>
    <row r="84" spans="1:12" ht="15.75" customHeight="1">
      <c r="A84" s="4"/>
      <c r="B84" s="1396"/>
      <c r="C84" s="1384"/>
      <c r="D84" s="19" t="s">
        <v>121</v>
      </c>
      <c r="E84" s="18"/>
      <c r="F84" s="20">
        <v>10000</v>
      </c>
      <c r="G84" s="18"/>
      <c r="H84" s="12" t="s">
        <v>115</v>
      </c>
      <c r="I84" s="18"/>
      <c r="J84" s="21" t="s">
        <v>30</v>
      </c>
      <c r="K84" s="18"/>
      <c r="L84" s="22" t="s">
        <v>115</v>
      </c>
    </row>
    <row r="85" spans="1:12" ht="5.0999999999999996" customHeight="1">
      <c r="A85" s="4"/>
      <c r="B85" s="1396"/>
      <c r="C85" s="1385"/>
      <c r="D85" s="9"/>
      <c r="E85" s="10"/>
      <c r="F85" s="10"/>
      <c r="G85" s="10"/>
      <c r="H85" s="8"/>
      <c r="I85" s="10"/>
      <c r="J85" s="10"/>
      <c r="K85" s="10"/>
      <c r="L85" s="23"/>
    </row>
    <row r="86" spans="1:12" ht="5.0999999999999996" customHeight="1">
      <c r="A86" s="4"/>
      <c r="B86" s="1396"/>
      <c r="C86" s="1384"/>
      <c r="D86" s="15"/>
      <c r="E86" s="18"/>
      <c r="F86" s="18"/>
      <c r="G86" s="18"/>
      <c r="H86" s="13"/>
      <c r="I86" s="18"/>
      <c r="J86" s="18"/>
      <c r="K86" s="18"/>
      <c r="L86" s="16"/>
    </row>
    <row r="87" spans="1:12" ht="15.75" customHeight="1">
      <c r="A87" s="4"/>
      <c r="B87" s="1396"/>
      <c r="C87" s="1384"/>
      <c r="D87" s="19" t="s">
        <v>122</v>
      </c>
      <c r="E87" s="18"/>
      <c r="F87" s="20">
        <v>10000</v>
      </c>
      <c r="G87" s="18"/>
      <c r="H87" s="12" t="s">
        <v>115</v>
      </c>
      <c r="I87" s="18"/>
      <c r="J87" s="21" t="s">
        <v>30</v>
      </c>
      <c r="K87" s="18"/>
      <c r="L87" s="22" t="s">
        <v>115</v>
      </c>
    </row>
    <row r="88" spans="1:12" ht="5.0999999999999996" customHeight="1">
      <c r="A88" s="4"/>
      <c r="B88" s="1396"/>
      <c r="C88" s="1385"/>
      <c r="D88" s="9"/>
      <c r="E88" s="10"/>
      <c r="F88" s="10"/>
      <c r="G88" s="10"/>
      <c r="H88" s="8"/>
      <c r="I88" s="10"/>
      <c r="J88" s="10"/>
      <c r="K88" s="10"/>
      <c r="L88" s="23"/>
    </row>
    <row r="89" spans="1:12" ht="5.0999999999999996" customHeight="1">
      <c r="A89" s="4"/>
      <c r="B89" s="1396"/>
      <c r="C89" s="1384"/>
      <c r="D89" s="15"/>
      <c r="E89" s="18"/>
      <c r="F89" s="18"/>
      <c r="G89" s="18"/>
      <c r="H89" s="13"/>
      <c r="I89" s="18"/>
      <c r="J89" s="18"/>
      <c r="K89" s="18"/>
      <c r="L89" s="16"/>
    </row>
    <row r="90" spans="1:12" ht="15.75" customHeight="1">
      <c r="A90" s="4"/>
      <c r="B90" s="1396"/>
      <c r="C90" s="1384"/>
      <c r="D90" s="19" t="s">
        <v>123</v>
      </c>
      <c r="E90" s="18"/>
      <c r="F90" s="20">
        <v>10000</v>
      </c>
      <c r="G90" s="18"/>
      <c r="H90" s="12" t="s">
        <v>115</v>
      </c>
      <c r="I90" s="18"/>
      <c r="J90" s="21" t="s">
        <v>30</v>
      </c>
      <c r="K90" s="18"/>
      <c r="L90" s="22" t="s">
        <v>115</v>
      </c>
    </row>
    <row r="91" spans="1:12" ht="5.0999999999999996" customHeight="1">
      <c r="A91" s="4"/>
      <c r="B91" s="1396"/>
      <c r="C91" s="1385"/>
      <c r="D91" s="9"/>
      <c r="E91" s="10"/>
      <c r="F91" s="10"/>
      <c r="G91" s="10"/>
      <c r="H91" s="8"/>
      <c r="I91" s="10"/>
      <c r="J91" s="10"/>
      <c r="K91" s="10"/>
      <c r="L91" s="23"/>
    </row>
    <row r="92" spans="1:12" ht="5.0999999999999996" customHeight="1">
      <c r="A92" s="4"/>
      <c r="B92" s="1396"/>
      <c r="C92" s="1384"/>
      <c r="D92" s="15"/>
      <c r="E92" s="18"/>
      <c r="F92" s="18"/>
      <c r="G92" s="18"/>
      <c r="H92" s="13"/>
      <c r="I92" s="18"/>
      <c r="J92" s="18"/>
      <c r="K92" s="18"/>
      <c r="L92" s="16"/>
    </row>
    <row r="93" spans="1:12" ht="15.75" customHeight="1">
      <c r="A93" s="4"/>
      <c r="B93" s="1396"/>
      <c r="C93" s="1384"/>
      <c r="D93" s="19" t="s">
        <v>124</v>
      </c>
      <c r="E93" s="18"/>
      <c r="F93" s="18"/>
      <c r="G93" s="18"/>
      <c r="H93" s="13"/>
      <c r="I93" s="18"/>
      <c r="J93" s="18"/>
      <c r="K93" s="18"/>
      <c r="L93" s="16"/>
    </row>
    <row r="94" spans="1:12" ht="21.95" customHeight="1">
      <c r="A94" s="4"/>
      <c r="B94" s="1396"/>
      <c r="C94" s="14"/>
      <c r="D94" s="15"/>
      <c r="E94" s="15"/>
      <c r="F94" s="15"/>
      <c r="G94" s="15"/>
      <c r="H94" s="13"/>
      <c r="I94" s="15"/>
      <c r="J94" s="15"/>
      <c r="K94" s="15"/>
      <c r="L94" s="16"/>
    </row>
    <row r="95" spans="1:12" ht="5.0999999999999996" customHeight="1" thickBot="1">
      <c r="A95" s="4"/>
      <c r="B95" s="1403"/>
      <c r="C95" s="27"/>
      <c r="D95" s="28"/>
      <c r="E95" s="28"/>
      <c r="F95" s="28"/>
      <c r="G95" s="28"/>
      <c r="H95" s="32"/>
      <c r="I95" s="28"/>
      <c r="J95" s="28"/>
      <c r="K95" s="28"/>
      <c r="L95" s="29"/>
    </row>
    <row r="96" spans="1:12" ht="24.6" customHeight="1">
      <c r="A96" s="4"/>
      <c r="B96" s="4"/>
      <c r="C96" s="4"/>
      <c r="D96" s="4"/>
      <c r="E96" s="4"/>
      <c r="F96" s="4"/>
      <c r="G96" s="4"/>
      <c r="H96" s="4"/>
      <c r="I96" s="4"/>
      <c r="J96" s="4"/>
      <c r="K96" s="4"/>
      <c r="L96" s="4"/>
    </row>
    <row r="97" spans="1:12" ht="15" thickBot="1">
      <c r="A97" s="4"/>
      <c r="B97" s="4"/>
      <c r="C97" s="4"/>
      <c r="D97" s="4"/>
      <c r="E97" s="4"/>
      <c r="F97" s="4"/>
      <c r="G97" s="4"/>
      <c r="H97" s="4"/>
      <c r="I97" s="4"/>
      <c r="J97" s="4"/>
      <c r="K97" s="4"/>
      <c r="L97" s="4"/>
    </row>
    <row r="98" spans="1:12" ht="28.35" customHeight="1">
      <c r="A98" s="4"/>
      <c r="B98" s="1389" t="s">
        <v>125</v>
      </c>
      <c r="C98" s="1390"/>
      <c r="D98" s="1390"/>
      <c r="E98" s="1390"/>
      <c r="F98" s="1390"/>
      <c r="G98" s="1390"/>
      <c r="H98" s="1390"/>
      <c r="I98" s="1390"/>
      <c r="J98" s="1390"/>
      <c r="K98" s="1390"/>
      <c r="L98" s="1391"/>
    </row>
    <row r="99" spans="1:12" ht="28.35" customHeight="1">
      <c r="A99" s="4"/>
      <c r="B99" s="1392"/>
      <c r="C99" s="1393"/>
      <c r="D99" s="1393"/>
      <c r="E99" s="1393"/>
      <c r="F99" s="1393"/>
      <c r="G99" s="1393"/>
      <c r="H99" s="1393"/>
      <c r="I99" s="1393"/>
      <c r="J99" s="1393"/>
      <c r="K99" s="1393"/>
      <c r="L99" s="1394"/>
    </row>
    <row r="100" spans="1:12" ht="21.75" customHeight="1">
      <c r="A100" s="4"/>
      <c r="B100" s="1395" t="s">
        <v>29</v>
      </c>
      <c r="C100" s="15"/>
      <c r="D100" s="15"/>
      <c r="E100" s="15"/>
      <c r="F100" s="15"/>
      <c r="G100" s="15"/>
      <c r="H100" s="15"/>
      <c r="I100" s="15"/>
      <c r="J100" s="15"/>
      <c r="K100" s="15"/>
      <c r="L100" s="16"/>
    </row>
    <row r="101" spans="1:12" ht="18" customHeight="1">
      <c r="A101" s="4"/>
      <c r="B101" s="1396"/>
      <c r="C101" s="7"/>
      <c r="D101" s="8"/>
      <c r="E101" s="1386" t="s">
        <v>112</v>
      </c>
      <c r="F101" s="1387"/>
      <c r="G101" s="1388"/>
      <c r="H101" s="6" t="s">
        <v>31</v>
      </c>
      <c r="I101" s="1386" t="s">
        <v>113</v>
      </c>
      <c r="J101" s="1387"/>
      <c r="K101" s="1388"/>
      <c r="L101" s="17" t="s">
        <v>31</v>
      </c>
    </row>
    <row r="102" spans="1:12" ht="5.0999999999999996" customHeight="1">
      <c r="A102" s="4"/>
      <c r="B102" s="1396"/>
      <c r="C102" s="1383"/>
      <c r="D102" s="15"/>
      <c r="E102" s="18"/>
      <c r="F102" s="18"/>
      <c r="G102" s="18"/>
      <c r="H102" s="11"/>
      <c r="I102" s="18"/>
      <c r="J102" s="18"/>
      <c r="K102" s="18"/>
      <c r="L102" s="16"/>
    </row>
    <row r="103" spans="1:12" ht="15.75" customHeight="1">
      <c r="A103" s="4"/>
      <c r="B103" s="1396"/>
      <c r="C103" s="1384"/>
      <c r="D103" s="19" t="s">
        <v>126</v>
      </c>
      <c r="E103" s="18"/>
      <c r="F103" s="20">
        <v>10000</v>
      </c>
      <c r="G103" s="18"/>
      <c r="H103" s="12" t="s">
        <v>115</v>
      </c>
      <c r="I103" s="18"/>
      <c r="J103" s="21" t="s">
        <v>30</v>
      </c>
      <c r="K103" s="18"/>
      <c r="L103" s="22" t="s">
        <v>115</v>
      </c>
    </row>
    <row r="104" spans="1:12" ht="5.0999999999999996" customHeight="1">
      <c r="A104" s="4"/>
      <c r="B104" s="1396"/>
      <c r="C104" s="1385"/>
      <c r="D104" s="9"/>
      <c r="E104" s="10"/>
      <c r="F104" s="10"/>
      <c r="G104" s="10"/>
      <c r="H104" s="8"/>
      <c r="I104" s="10"/>
      <c r="J104" s="10"/>
      <c r="K104" s="10"/>
      <c r="L104" s="23"/>
    </row>
    <row r="105" spans="1:12" ht="5.0999999999999996" customHeight="1">
      <c r="A105" s="4"/>
      <c r="B105" s="1396"/>
      <c r="C105" s="1384"/>
      <c r="D105" s="15"/>
      <c r="E105" s="18"/>
      <c r="F105" s="18"/>
      <c r="G105" s="18"/>
      <c r="H105" s="13"/>
      <c r="I105" s="18"/>
      <c r="J105" s="18"/>
      <c r="K105" s="18"/>
      <c r="L105" s="16"/>
    </row>
    <row r="106" spans="1:12" ht="15.75" customHeight="1">
      <c r="A106" s="4"/>
      <c r="B106" s="1396"/>
      <c r="C106" s="1384"/>
      <c r="D106" s="19" t="s">
        <v>127</v>
      </c>
      <c r="E106" s="18"/>
      <c r="F106" s="20">
        <v>10000</v>
      </c>
      <c r="G106" s="18"/>
      <c r="H106" s="12" t="s">
        <v>115</v>
      </c>
      <c r="I106" s="18"/>
      <c r="J106" s="21" t="s">
        <v>30</v>
      </c>
      <c r="K106" s="18"/>
      <c r="L106" s="22" t="s">
        <v>115</v>
      </c>
    </row>
    <row r="107" spans="1:12" ht="5.0999999999999996" customHeight="1">
      <c r="A107" s="4"/>
      <c r="B107" s="1397"/>
      <c r="C107" s="1385"/>
      <c r="D107" s="9"/>
      <c r="E107" s="10"/>
      <c r="F107" s="10"/>
      <c r="G107" s="10"/>
      <c r="H107" s="8"/>
      <c r="I107" s="10"/>
      <c r="J107" s="10"/>
      <c r="K107" s="10"/>
      <c r="L107" s="23"/>
    </row>
    <row r="108" spans="1:12" ht="21.75" customHeight="1">
      <c r="A108" s="4"/>
      <c r="B108" s="1395" t="s">
        <v>28</v>
      </c>
      <c r="C108" s="15"/>
      <c r="D108" s="15"/>
      <c r="E108" s="15"/>
      <c r="F108" s="15"/>
      <c r="G108" s="15"/>
      <c r="H108" s="15"/>
      <c r="I108" s="15"/>
      <c r="J108" s="15"/>
      <c r="K108" s="15"/>
      <c r="L108" s="16"/>
    </row>
    <row r="109" spans="1:12" ht="18" customHeight="1">
      <c r="A109" s="4"/>
      <c r="B109" s="1396"/>
      <c r="C109" s="7"/>
      <c r="D109" s="8"/>
      <c r="E109" s="1386" t="s">
        <v>112</v>
      </c>
      <c r="F109" s="1387"/>
      <c r="G109" s="1388"/>
      <c r="H109" s="6" t="s">
        <v>31</v>
      </c>
      <c r="I109" s="1386" t="s">
        <v>113</v>
      </c>
      <c r="J109" s="1387"/>
      <c r="K109" s="1388"/>
      <c r="L109" s="17" t="s">
        <v>31</v>
      </c>
    </row>
    <row r="110" spans="1:12" ht="5.0999999999999996" customHeight="1">
      <c r="A110" s="4"/>
      <c r="B110" s="1396"/>
      <c r="C110" s="1383"/>
      <c r="D110" s="15"/>
      <c r="E110" s="18"/>
      <c r="F110" s="18"/>
      <c r="G110" s="18"/>
      <c r="H110" s="11"/>
      <c r="I110" s="18"/>
      <c r="J110" s="18"/>
      <c r="K110" s="18"/>
      <c r="L110" s="16"/>
    </row>
    <row r="111" spans="1:12" ht="15.75" customHeight="1">
      <c r="A111" s="4"/>
      <c r="B111" s="1396"/>
      <c r="C111" s="1384"/>
      <c r="D111" s="19" t="s">
        <v>126</v>
      </c>
      <c r="E111" s="18"/>
      <c r="F111" s="20">
        <v>10000</v>
      </c>
      <c r="G111" s="18"/>
      <c r="H111" s="12" t="s">
        <v>115</v>
      </c>
      <c r="I111" s="18"/>
      <c r="J111" s="21" t="s">
        <v>30</v>
      </c>
      <c r="K111" s="18"/>
      <c r="L111" s="22" t="s">
        <v>115</v>
      </c>
    </row>
    <row r="112" spans="1:12" ht="5.0999999999999996" customHeight="1">
      <c r="A112" s="4"/>
      <c r="B112" s="1396"/>
      <c r="C112" s="1385"/>
      <c r="D112" s="9"/>
      <c r="E112" s="10"/>
      <c r="F112" s="10"/>
      <c r="G112" s="10"/>
      <c r="H112" s="8"/>
      <c r="I112" s="10"/>
      <c r="J112" s="10"/>
      <c r="K112" s="10"/>
      <c r="L112" s="23"/>
    </row>
    <row r="113" spans="1:12" ht="5.0999999999999996" customHeight="1">
      <c r="A113" s="4"/>
      <c r="B113" s="1396"/>
      <c r="C113" s="1384"/>
      <c r="D113" s="15"/>
      <c r="E113" s="18"/>
      <c r="F113" s="18"/>
      <c r="G113" s="18"/>
      <c r="H113" s="13"/>
      <c r="I113" s="18"/>
      <c r="J113" s="18"/>
      <c r="K113" s="18"/>
      <c r="L113" s="16"/>
    </row>
    <row r="114" spans="1:12" ht="15.75" customHeight="1">
      <c r="A114" s="4"/>
      <c r="B114" s="1396"/>
      <c r="C114" s="1384"/>
      <c r="D114" s="19" t="s">
        <v>127</v>
      </c>
      <c r="E114" s="18"/>
      <c r="F114" s="20">
        <v>10000</v>
      </c>
      <c r="G114" s="18"/>
      <c r="H114" s="12" t="s">
        <v>115</v>
      </c>
      <c r="I114" s="18"/>
      <c r="J114" s="21" t="s">
        <v>30</v>
      </c>
      <c r="K114" s="18"/>
      <c r="L114" s="22" t="s">
        <v>115</v>
      </c>
    </row>
    <row r="115" spans="1:12" ht="5.0999999999999996" customHeight="1" thickBot="1">
      <c r="A115" s="4"/>
      <c r="B115" s="1403"/>
      <c r="C115" s="1402"/>
      <c r="D115" s="28"/>
      <c r="E115" s="33"/>
      <c r="F115" s="33"/>
      <c r="G115" s="33"/>
      <c r="H115" s="32"/>
      <c r="I115" s="33"/>
      <c r="J115" s="33"/>
      <c r="K115" s="33"/>
      <c r="L115" s="29"/>
    </row>
    <row r="116" spans="1:12" ht="15" customHeight="1">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ht="28.35" customHeight="1">
      <c r="A118" s="4"/>
      <c r="B118" s="1404" t="s">
        <v>128</v>
      </c>
      <c r="C118" s="1405"/>
      <c r="D118" s="1405"/>
      <c r="E118" s="1405"/>
      <c r="F118" s="1405"/>
      <c r="G118" s="1405"/>
      <c r="H118" s="1405"/>
      <c r="I118" s="1405"/>
      <c r="J118" s="1405"/>
      <c r="K118" s="1405"/>
      <c r="L118" s="1406"/>
    </row>
    <row r="119" spans="1:12" ht="18" customHeight="1">
      <c r="A119" s="4"/>
      <c r="B119" s="1398"/>
      <c r="C119" s="15"/>
      <c r="D119" s="15"/>
      <c r="E119" s="15"/>
      <c r="F119" s="15"/>
      <c r="G119" s="15"/>
      <c r="H119" s="15"/>
      <c r="I119" s="15"/>
      <c r="J119" s="15"/>
      <c r="K119" s="15"/>
      <c r="L119" s="13"/>
    </row>
    <row r="120" spans="1:12" ht="17.100000000000001" customHeight="1">
      <c r="A120" s="4"/>
      <c r="B120" s="1398"/>
      <c r="C120" s="7"/>
      <c r="D120" s="8"/>
      <c r="E120" s="1386" t="s">
        <v>113</v>
      </c>
      <c r="F120" s="1387"/>
      <c r="G120" s="1388"/>
      <c r="H120" s="1386" t="s">
        <v>31</v>
      </c>
      <c r="I120" s="1387"/>
      <c r="J120" s="1387"/>
      <c r="K120" s="1387"/>
      <c r="L120" s="1388"/>
    </row>
    <row r="121" spans="1:12" ht="5.0999999999999996" customHeight="1">
      <c r="A121" s="4"/>
      <c r="B121" s="1398"/>
      <c r="C121" s="1383"/>
      <c r="D121" s="15"/>
      <c r="E121" s="18"/>
      <c r="F121" s="18"/>
      <c r="G121" s="18"/>
      <c r="H121" s="15"/>
      <c r="I121" s="15"/>
      <c r="J121" s="15"/>
      <c r="K121" s="15"/>
      <c r="L121" s="13"/>
    </row>
    <row r="122" spans="1:12" ht="15.75" customHeight="1">
      <c r="A122" s="4"/>
      <c r="B122" s="1398"/>
      <c r="C122" s="1384"/>
      <c r="D122" s="19" t="s">
        <v>114</v>
      </c>
      <c r="E122" s="18"/>
      <c r="F122" s="21" t="s">
        <v>30</v>
      </c>
      <c r="G122" s="18"/>
      <c r="H122" s="1400" t="s">
        <v>115</v>
      </c>
      <c r="I122" s="1400"/>
      <c r="J122" s="1400"/>
      <c r="K122" s="1400"/>
      <c r="L122" s="1401"/>
    </row>
    <row r="123" spans="1:12" ht="5.0999999999999996" customHeight="1">
      <c r="A123" s="4"/>
      <c r="B123" s="1398"/>
      <c r="C123" s="1385"/>
      <c r="D123" s="9"/>
      <c r="E123" s="10"/>
      <c r="F123" s="10"/>
      <c r="G123" s="10"/>
      <c r="H123" s="9"/>
      <c r="I123" s="9"/>
      <c r="J123" s="9"/>
      <c r="K123" s="9"/>
      <c r="L123" s="8"/>
    </row>
    <row r="124" spans="1:12" ht="5.0999999999999996" customHeight="1">
      <c r="A124" s="4"/>
      <c r="B124" s="1398"/>
      <c r="C124" s="1384"/>
      <c r="D124" s="15"/>
      <c r="E124" s="18"/>
      <c r="F124" s="18"/>
      <c r="G124" s="18"/>
      <c r="H124" s="15"/>
      <c r="I124" s="15"/>
      <c r="J124" s="15"/>
      <c r="K124" s="15"/>
      <c r="L124" s="13"/>
    </row>
    <row r="125" spans="1:12" ht="15.75" customHeight="1">
      <c r="A125" s="4"/>
      <c r="B125" s="1398"/>
      <c r="C125" s="1384"/>
      <c r="D125" s="19" t="s">
        <v>129</v>
      </c>
      <c r="E125" s="18"/>
      <c r="F125" s="18"/>
      <c r="G125" s="18"/>
      <c r="H125" s="15"/>
      <c r="I125" s="15"/>
      <c r="J125" s="15"/>
      <c r="K125" s="15"/>
      <c r="L125" s="13"/>
    </row>
    <row r="126" spans="1:12" ht="21.95" customHeight="1">
      <c r="A126" s="4"/>
      <c r="B126" s="1398"/>
      <c r="C126" s="14"/>
      <c r="D126" s="15"/>
      <c r="E126" s="15"/>
      <c r="F126" s="15"/>
      <c r="G126" s="15"/>
      <c r="H126" s="15"/>
      <c r="I126" s="15"/>
      <c r="J126" s="15"/>
      <c r="K126" s="15"/>
      <c r="L126" s="13"/>
    </row>
    <row r="127" spans="1:12" ht="5.0999999999999996" customHeight="1">
      <c r="A127" s="4"/>
      <c r="B127" s="1399"/>
      <c r="C127" s="34"/>
      <c r="D127" s="9"/>
      <c r="E127" s="9"/>
      <c r="F127" s="9"/>
      <c r="G127" s="9"/>
      <c r="H127" s="9"/>
      <c r="I127" s="9"/>
      <c r="J127" s="9"/>
      <c r="K127" s="9"/>
      <c r="L127" s="8"/>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ht="28.35" customHeight="1">
      <c r="A130" s="4"/>
      <c r="B130" s="4"/>
      <c r="C130" s="4"/>
      <c r="D130" s="4"/>
      <c r="E130" s="4"/>
      <c r="F130" s="4"/>
      <c r="G130" s="4"/>
      <c r="H130" s="4"/>
      <c r="I130" s="4"/>
      <c r="J130" s="4"/>
      <c r="K130" s="4"/>
      <c r="L130" s="4"/>
    </row>
    <row r="131" spans="1:12" ht="28.35" customHeight="1">
      <c r="A131" s="4"/>
      <c r="B131" s="4"/>
      <c r="C131" s="4"/>
      <c r="D131" s="4"/>
      <c r="E131" s="4"/>
      <c r="F131" s="4"/>
      <c r="G131" s="4"/>
      <c r="H131" s="4"/>
      <c r="I131" s="4"/>
      <c r="J131" s="4"/>
      <c r="K131" s="4"/>
      <c r="L131" s="4"/>
    </row>
    <row r="132" spans="1:12" ht="18" customHeight="1">
      <c r="A132" s="4"/>
      <c r="B132" s="4"/>
      <c r="C132" s="4"/>
      <c r="D132" s="4"/>
      <c r="E132" s="4"/>
      <c r="F132" s="4"/>
      <c r="G132" s="4"/>
      <c r="H132" s="4"/>
      <c r="I132" s="4"/>
      <c r="J132" s="4"/>
      <c r="K132" s="4"/>
      <c r="L132" s="4"/>
    </row>
    <row r="133" spans="1:12" ht="17.100000000000001" customHeight="1">
      <c r="A133" s="4"/>
      <c r="B133" s="4"/>
      <c r="C133" s="4"/>
      <c r="D133" s="4"/>
      <c r="E133" s="4"/>
      <c r="F133" s="4"/>
      <c r="G133" s="4"/>
      <c r="H133" s="4"/>
      <c r="I133" s="4"/>
      <c r="J133" s="4"/>
      <c r="K133" s="4"/>
      <c r="L133" s="4"/>
    </row>
    <row r="134" spans="1:12" ht="5.0999999999999996" customHeight="1">
      <c r="A134" s="4"/>
      <c r="B134" s="4"/>
      <c r="C134" s="4"/>
      <c r="D134" s="4"/>
      <c r="E134" s="4"/>
      <c r="F134" s="4"/>
      <c r="G134" s="4"/>
      <c r="H134" s="4"/>
      <c r="I134" s="4"/>
      <c r="J134" s="4"/>
      <c r="K134" s="4"/>
      <c r="L134" s="4"/>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C37:C38"/>
    <mergeCell ref="E30:G30"/>
    <mergeCell ref="B28:B48"/>
    <mergeCell ref="D37:D38"/>
    <mergeCell ref="B1:L1"/>
    <mergeCell ref="B5:L5"/>
    <mergeCell ref="B6:L6"/>
    <mergeCell ref="C10:C12"/>
    <mergeCell ref="C13:C15"/>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77:C79"/>
    <mergeCell ref="I76:K76"/>
    <mergeCell ref="B75:B95"/>
    <mergeCell ref="C65:C67"/>
    <mergeCell ref="C86:C88"/>
    <mergeCell ref="C89:C91"/>
    <mergeCell ref="E76:G76"/>
    <mergeCell ref="C68:C70"/>
    <mergeCell ref="C71:C72"/>
    <mergeCell ref="C92:C93"/>
    <mergeCell ref="B119:B127"/>
    <mergeCell ref="H122:L122"/>
    <mergeCell ref="C110:C112"/>
    <mergeCell ref="C113:C115"/>
    <mergeCell ref="E109:G109"/>
    <mergeCell ref="I109:K109"/>
    <mergeCell ref="B108:B115"/>
    <mergeCell ref="B118:L118"/>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81" r:id="rId5" name="cbApplyPageHeaderFormatting">
          <controlPr defaultSize="0" autoFill="0" autoLine="0" autoPict="0" r:id="rId6">
            <anchor moveWithCells="1">
              <from>
                <xdr:col>7</xdr:col>
                <xdr:colOff>1524000</xdr:colOff>
                <xdr:row>117</xdr:row>
                <xdr:rowOff>57150</xdr:rowOff>
              </from>
              <to>
                <xdr:col>7</xdr:col>
                <xdr:colOff>1647825</xdr:colOff>
                <xdr:row>117</xdr:row>
                <xdr:rowOff>333375</xdr:rowOff>
              </to>
            </anchor>
          </controlPr>
        </control>
      </mc:Choice>
      <mc:Fallback>
        <control shapeId="22581" r:id="rId5" name="cbApplyPageHeaderFormatting"/>
      </mc:Fallback>
    </mc:AlternateContent>
    <mc:AlternateContent xmlns:mc="http://schemas.openxmlformats.org/markup-compatibility/2006">
      <mc:Choice Requires="x14">
        <control shapeId="22573" r:id="rId7" name="cbApplyOddEvenFormatting">
          <controlPr defaultSize="0" autoFill="0" autoLine="0" autoPict="0" r:id="rId8">
            <anchor moveWithCells="1">
              <from>
                <xdr:col>7</xdr:col>
                <xdr:colOff>1676400</xdr:colOff>
                <xdr:row>97</xdr:row>
                <xdr:rowOff>57150</xdr:rowOff>
              </from>
              <to>
                <xdr:col>7</xdr:col>
                <xdr:colOff>1800225</xdr:colOff>
                <xdr:row>97</xdr:row>
                <xdr:rowOff>333375</xdr:rowOff>
              </to>
            </anchor>
          </controlPr>
        </control>
      </mc:Choice>
      <mc:Fallback>
        <control shapeId="22573" r:id="rId7" name="cbApplyOddEvenFormatting"/>
      </mc:Fallback>
    </mc:AlternateContent>
    <mc:AlternateContent xmlns:mc="http://schemas.openxmlformats.org/markup-compatibility/2006">
      <mc:Choice Requires="x14">
        <control shapeId="22555" r:id="rId9" name="cbApplyMemberFormatting">
          <controlPr defaultSize="0" autoFill="0" autoLine="0" autoPict="0" r:id="rId10">
            <anchor moveWithCells="1">
              <from>
                <xdr:col>9</xdr:col>
                <xdr:colOff>476250</xdr:colOff>
                <xdr:row>51</xdr:row>
                <xdr:rowOff>57150</xdr:rowOff>
              </from>
              <to>
                <xdr:col>9</xdr:col>
                <xdr:colOff>600075</xdr:colOff>
                <xdr:row>51</xdr:row>
                <xdr:rowOff>333375</xdr:rowOff>
              </to>
            </anchor>
          </controlPr>
        </control>
      </mc:Choice>
      <mc:Fallback>
        <control shapeId="22555" r:id="rId9" name="cbApplyMemberFormatting"/>
      </mc:Fallback>
    </mc:AlternateContent>
    <mc:AlternateContent xmlns:mc="http://schemas.openxmlformats.org/markup-compatibility/2006">
      <mc:Choice Requires="x14">
        <control shapeId="22529" r:id="rId11" name="cbApplyLevelFormatting">
          <controlPr defaultSize="0" autoFill="0" autoLine="0" autoPict="0" r:id="rId12">
            <anchor moveWithCells="1">
              <from>
                <xdr:col>7</xdr:col>
                <xdr:colOff>1485900</xdr:colOff>
                <xdr:row>4</xdr:row>
                <xdr:rowOff>57150</xdr:rowOff>
              </from>
              <to>
                <xdr:col>7</xdr:col>
                <xdr:colOff>1609725</xdr:colOff>
                <xdr:row>4</xdr:row>
                <xdr:rowOff>333375</xdr:rowOff>
              </to>
            </anchor>
          </controlPr>
        </control>
      </mc:Choice>
      <mc:Fallback>
        <control shapeId="22529" r:id="rId11" name="cbApplyLevel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pageSetUpPr fitToPage="1"/>
  </sheetPr>
  <dimension ref="A1:Z107"/>
  <sheetViews>
    <sheetView showGridLines="0" view="pageBreakPreview" zoomScale="75" zoomScaleNormal="60" zoomScaleSheetLayoutView="75" workbookViewId="0">
      <selection activeCell="A53" sqref="A53"/>
    </sheetView>
  </sheetViews>
  <sheetFormatPr baseColWidth="10" defaultColWidth="8.85546875" defaultRowHeight="16.5"/>
  <cols>
    <col min="1" max="1" width="120.7109375" style="113" customWidth="1"/>
    <col min="2" max="2" width="17.28515625" style="62" customWidth="1"/>
    <col min="3" max="3" width="2.28515625" style="142" customWidth="1"/>
    <col min="4" max="4" width="14.5703125" style="62" customWidth="1"/>
    <col min="5" max="6" width="17.28515625" style="113" customWidth="1"/>
    <col min="7" max="7" width="2.28515625" style="142" customWidth="1"/>
    <col min="8" max="8" width="17.28515625" style="113" customWidth="1"/>
    <col min="9" max="9" width="2.28515625" style="142" customWidth="1"/>
    <col min="10" max="13" width="17.28515625" style="113" customWidth="1"/>
    <col min="14" max="17" width="9.7109375" style="113" customWidth="1"/>
    <col min="18" max="18" width="6.7109375" style="113" customWidth="1"/>
    <col min="19" max="16384" width="8.85546875" style="113"/>
  </cols>
  <sheetData>
    <row r="1" spans="1:26" s="184" customFormat="1" ht="26.25">
      <c r="A1" s="61"/>
      <c r="B1" s="61"/>
      <c r="C1" s="185"/>
      <c r="D1" s="61"/>
      <c r="E1" s="186"/>
      <c r="F1" s="186"/>
      <c r="G1" s="185"/>
      <c r="H1" s="186"/>
      <c r="I1" s="187"/>
      <c r="J1" s="186"/>
      <c r="K1" s="186"/>
      <c r="L1" s="186"/>
      <c r="M1" s="188" t="s">
        <v>26</v>
      </c>
      <c r="N1" s="71"/>
      <c r="O1" s="189"/>
      <c r="P1" s="70"/>
      <c r="Q1" s="70"/>
      <c r="R1" s="70"/>
      <c r="S1" s="70"/>
      <c r="T1" s="70"/>
      <c r="U1" s="70"/>
      <c r="V1" s="70"/>
      <c r="W1" s="70"/>
      <c r="X1" s="70"/>
      <c r="Y1" s="70"/>
      <c r="Z1" s="190"/>
    </row>
    <row r="2" spans="1:26" ht="24.75" customHeight="1">
      <c r="A2" s="61"/>
      <c r="B2" s="61"/>
      <c r="C2" s="185"/>
      <c r="D2" s="61"/>
      <c r="E2" s="186"/>
      <c r="F2" s="186"/>
      <c r="G2" s="185"/>
      <c r="H2" s="186"/>
      <c r="I2" s="187"/>
      <c r="J2" s="186"/>
      <c r="K2" s="186"/>
      <c r="L2" s="186"/>
      <c r="M2" s="191" t="s">
        <v>104</v>
      </c>
      <c r="N2" s="71"/>
      <c r="O2" s="189"/>
      <c r="P2" s="70"/>
      <c r="Q2" s="70"/>
      <c r="R2" s="70"/>
      <c r="S2" s="70"/>
      <c r="T2" s="70"/>
      <c r="U2" s="70"/>
      <c r="V2" s="70"/>
      <c r="W2" s="70"/>
      <c r="X2" s="70"/>
      <c r="Y2" s="70"/>
      <c r="Z2" s="190"/>
    </row>
    <row r="3" spans="1:26" ht="12" customHeight="1">
      <c r="A3" s="61"/>
      <c r="B3" s="61"/>
      <c r="C3" s="185"/>
      <c r="D3" s="61"/>
      <c r="E3" s="186"/>
      <c r="F3" s="186"/>
      <c r="G3" s="185"/>
      <c r="H3" s="186"/>
      <c r="I3" s="187"/>
      <c r="J3" s="186"/>
      <c r="K3" s="186"/>
      <c r="L3" s="186"/>
      <c r="M3" s="61"/>
      <c r="N3" s="71"/>
      <c r="O3" s="189"/>
      <c r="P3" s="65"/>
      <c r="Q3" s="70"/>
      <c r="R3" s="70"/>
      <c r="S3" s="70"/>
      <c r="T3" s="70"/>
      <c r="U3" s="70"/>
      <c r="V3" s="70"/>
      <c r="W3" s="70"/>
      <c r="X3" s="70"/>
      <c r="Y3" s="70"/>
      <c r="Z3" s="190"/>
    </row>
    <row r="4" spans="1:26" ht="5.25" customHeight="1">
      <c r="A4" s="61"/>
      <c r="B4" s="61"/>
      <c r="C4" s="185"/>
      <c r="D4" s="61"/>
      <c r="E4" s="186"/>
      <c r="F4" s="186"/>
      <c r="G4" s="185"/>
      <c r="H4" s="186"/>
      <c r="I4" s="187"/>
      <c r="J4" s="186"/>
      <c r="K4" s="186"/>
      <c r="L4" s="186"/>
      <c r="M4" s="61"/>
      <c r="N4" s="71"/>
      <c r="O4" s="189"/>
      <c r="P4" s="65"/>
      <c r="Q4" s="70"/>
      <c r="R4" s="70"/>
      <c r="S4" s="70"/>
      <c r="T4" s="70"/>
      <c r="U4" s="70"/>
      <c r="V4" s="70"/>
      <c r="W4" s="70"/>
      <c r="X4" s="70"/>
      <c r="Y4" s="70"/>
      <c r="Z4" s="190"/>
    </row>
    <row r="5" spans="1:26" ht="18.75" customHeight="1">
      <c r="A5" s="72"/>
      <c r="B5" s="192"/>
      <c r="C5" s="193"/>
      <c r="D5" s="192"/>
      <c r="E5" s="72"/>
      <c r="F5" s="72"/>
      <c r="G5" s="85"/>
      <c r="H5" s="194" t="s">
        <v>145</v>
      </c>
      <c r="I5" s="85"/>
      <c r="J5" s="72"/>
      <c r="K5" s="72"/>
      <c r="L5" s="195"/>
      <c r="M5" s="72"/>
      <c r="N5" s="115"/>
      <c r="O5" s="115"/>
      <c r="P5" s="115"/>
      <c r="Q5" s="115"/>
      <c r="R5" s="70"/>
      <c r="S5" s="70"/>
      <c r="T5" s="70"/>
      <c r="U5" s="70"/>
      <c r="V5" s="70"/>
      <c r="W5" s="70"/>
      <c r="X5" s="70"/>
      <c r="Y5" s="70"/>
      <c r="Z5" s="70"/>
    </row>
    <row r="6" spans="1:26" ht="21" customHeight="1" thickBot="1">
      <c r="A6" s="77" t="s">
        <v>146</v>
      </c>
      <c r="B6" s="197" t="s">
        <v>249</v>
      </c>
      <c r="C6" s="198"/>
      <c r="D6" s="197" t="s">
        <v>290</v>
      </c>
      <c r="E6" s="199" t="s">
        <v>251</v>
      </c>
      <c r="F6" s="199" t="s">
        <v>226</v>
      </c>
      <c r="G6" s="200"/>
      <c r="H6" s="199">
        <v>2020</v>
      </c>
      <c r="I6" s="198"/>
      <c r="J6" s="199" t="s">
        <v>206</v>
      </c>
      <c r="K6" s="199" t="s">
        <v>207</v>
      </c>
      <c r="L6" s="199" t="s">
        <v>208</v>
      </c>
      <c r="M6" s="201" t="s">
        <v>209</v>
      </c>
      <c r="N6" s="115"/>
      <c r="O6" s="115"/>
      <c r="P6" s="115"/>
      <c r="Q6" s="115"/>
      <c r="R6" s="70"/>
      <c r="S6" s="70"/>
      <c r="T6" s="70"/>
      <c r="U6" s="70"/>
      <c r="V6" s="70"/>
      <c r="W6" s="70"/>
      <c r="X6" s="70"/>
      <c r="Y6" s="70"/>
      <c r="Z6" s="70"/>
    </row>
    <row r="7" spans="1:26" ht="20.100000000000001" customHeight="1">
      <c r="A7" s="81" t="s">
        <v>185</v>
      </c>
      <c r="B7" s="150"/>
      <c r="C7" s="150"/>
      <c r="D7" s="81"/>
      <c r="E7" s="217"/>
      <c r="F7" s="85"/>
      <c r="G7" s="81"/>
      <c r="H7" s="85"/>
      <c r="I7" s="85"/>
      <c r="J7" s="85"/>
      <c r="K7" s="85"/>
      <c r="L7" s="85"/>
      <c r="M7" s="202"/>
      <c r="N7" s="115"/>
      <c r="O7" s="115"/>
      <c r="P7" s="115"/>
      <c r="Q7" s="115"/>
      <c r="R7" s="203"/>
      <c r="S7" s="70"/>
      <c r="T7" s="70"/>
      <c r="U7" s="70"/>
      <c r="V7" s="70"/>
      <c r="W7" s="70"/>
      <c r="X7" s="70"/>
      <c r="Y7" s="70"/>
      <c r="Z7" s="70"/>
    </row>
    <row r="8" spans="1:26" ht="20.100000000000001" customHeight="1">
      <c r="A8" s="85" t="s">
        <v>176</v>
      </c>
      <c r="B8" s="204">
        <v>15107</v>
      </c>
      <c r="C8" s="205"/>
      <c r="D8" s="204">
        <v>5099</v>
      </c>
      <c r="E8" s="206">
        <v>5040</v>
      </c>
      <c r="F8" s="207">
        <v>4968</v>
      </c>
      <c r="G8" s="101"/>
      <c r="H8" s="207">
        <v>19832</v>
      </c>
      <c r="I8" s="101"/>
      <c r="J8" s="207">
        <v>5090</v>
      </c>
      <c r="K8" s="207">
        <v>4924</v>
      </c>
      <c r="L8" s="207">
        <v>4800</v>
      </c>
      <c r="M8" s="207">
        <v>5018</v>
      </c>
      <c r="N8" s="115"/>
      <c r="O8" s="115"/>
      <c r="P8" s="115"/>
      <c r="Q8" s="115"/>
      <c r="R8" s="203"/>
      <c r="S8" s="70"/>
      <c r="T8" s="70"/>
      <c r="U8" s="70"/>
      <c r="V8" s="70"/>
      <c r="W8" s="70"/>
      <c r="X8" s="70"/>
      <c r="Y8" s="70"/>
      <c r="Z8" s="70"/>
    </row>
    <row r="9" spans="1:26" ht="20.100000000000001" customHeight="1">
      <c r="A9" s="101" t="s">
        <v>177</v>
      </c>
      <c r="B9" s="208">
        <v>2133</v>
      </c>
      <c r="C9" s="207"/>
      <c r="D9" s="204">
        <v>737</v>
      </c>
      <c r="E9" s="207">
        <v>658</v>
      </c>
      <c r="F9" s="207">
        <v>738</v>
      </c>
      <c r="G9" s="101"/>
      <c r="H9" s="207">
        <v>3051</v>
      </c>
      <c r="I9" s="101"/>
      <c r="J9" s="207">
        <v>1012</v>
      </c>
      <c r="K9" s="207">
        <v>863</v>
      </c>
      <c r="L9" s="207">
        <v>554</v>
      </c>
      <c r="M9" s="207">
        <v>622</v>
      </c>
      <c r="N9" s="115"/>
      <c r="O9" s="115"/>
      <c r="P9" s="115"/>
      <c r="Q9" s="115"/>
      <c r="R9" s="203"/>
      <c r="S9" s="70"/>
      <c r="T9" s="70"/>
      <c r="U9" s="70"/>
      <c r="V9" s="70"/>
      <c r="W9" s="70"/>
      <c r="X9" s="70"/>
      <c r="Y9" s="70"/>
      <c r="Z9" s="70"/>
    </row>
    <row r="10" spans="1:26" ht="20.100000000000001" customHeight="1">
      <c r="A10" s="116" t="s">
        <v>170</v>
      </c>
      <c r="B10" s="209">
        <v>17240</v>
      </c>
      <c r="C10" s="207"/>
      <c r="D10" s="223">
        <v>5836</v>
      </c>
      <c r="E10" s="210">
        <v>5698</v>
      </c>
      <c r="F10" s="210">
        <v>5706</v>
      </c>
      <c r="G10" s="116"/>
      <c r="H10" s="210">
        <v>22883</v>
      </c>
      <c r="I10" s="101"/>
      <c r="J10" s="210">
        <v>6102</v>
      </c>
      <c r="K10" s="210">
        <v>5787</v>
      </c>
      <c r="L10" s="210">
        <v>5354</v>
      </c>
      <c r="M10" s="210">
        <v>5640</v>
      </c>
      <c r="N10" s="115"/>
      <c r="O10" s="115"/>
      <c r="P10" s="115"/>
      <c r="Q10" s="115"/>
      <c r="R10" s="203"/>
      <c r="S10" s="70"/>
      <c r="T10" s="70"/>
      <c r="U10" s="70"/>
      <c r="V10" s="70"/>
      <c r="W10" s="70"/>
      <c r="X10" s="70"/>
      <c r="Y10" s="70"/>
      <c r="Z10" s="70"/>
    </row>
    <row r="11" spans="1:26" ht="23.25" customHeight="1">
      <c r="A11" s="101" t="s">
        <v>254</v>
      </c>
      <c r="B11" s="208">
        <v>-9575</v>
      </c>
      <c r="C11" s="207"/>
      <c r="D11" s="204">
        <v>-3213</v>
      </c>
      <c r="E11" s="207">
        <v>-3159</v>
      </c>
      <c r="F11" s="207">
        <v>-3203</v>
      </c>
      <c r="G11" s="101"/>
      <c r="H11" s="207">
        <v>-13007</v>
      </c>
      <c r="I11" s="101"/>
      <c r="J11" s="207">
        <v>-3633</v>
      </c>
      <c r="K11" s="207">
        <v>-3268</v>
      </c>
      <c r="L11" s="207">
        <v>-2959</v>
      </c>
      <c r="M11" s="207">
        <v>-3147</v>
      </c>
      <c r="N11" s="115"/>
      <c r="O11" s="115"/>
      <c r="P11" s="115"/>
      <c r="Q11" s="115"/>
      <c r="R11" s="203"/>
      <c r="S11" s="70"/>
      <c r="T11" s="70"/>
      <c r="U11" s="70"/>
      <c r="V11" s="70"/>
      <c r="W11" s="70"/>
      <c r="X11" s="70"/>
      <c r="Y11" s="70"/>
      <c r="Z11" s="70"/>
    </row>
    <row r="12" spans="1:26" ht="20.100000000000001" customHeight="1">
      <c r="A12" s="101" t="s">
        <v>103</v>
      </c>
      <c r="B12" s="208">
        <v>-202</v>
      </c>
      <c r="C12" s="207"/>
      <c r="D12" s="204">
        <v>-65</v>
      </c>
      <c r="E12" s="207">
        <v>-63</v>
      </c>
      <c r="F12" s="207">
        <v>-74</v>
      </c>
      <c r="G12" s="101"/>
      <c r="H12" s="207">
        <v>-269</v>
      </c>
      <c r="I12" s="101"/>
      <c r="J12" s="207">
        <v>-65</v>
      </c>
      <c r="K12" s="207">
        <v>-65</v>
      </c>
      <c r="L12" s="207">
        <v>-64</v>
      </c>
      <c r="M12" s="207">
        <v>-75</v>
      </c>
      <c r="N12" s="115"/>
      <c r="O12" s="115"/>
      <c r="P12" s="115"/>
      <c r="Q12" s="115"/>
      <c r="R12" s="203"/>
      <c r="S12" s="70"/>
      <c r="T12" s="70"/>
      <c r="U12" s="70"/>
      <c r="V12" s="70"/>
      <c r="W12" s="70"/>
      <c r="X12" s="70"/>
      <c r="Y12" s="70"/>
      <c r="Z12" s="70"/>
    </row>
    <row r="13" spans="1:26" ht="20.100000000000001" customHeight="1">
      <c r="A13" s="116" t="s">
        <v>140</v>
      </c>
      <c r="B13" s="209">
        <v>7463</v>
      </c>
      <c r="C13" s="207"/>
      <c r="D13" s="223">
        <v>2558</v>
      </c>
      <c r="E13" s="210">
        <v>2476</v>
      </c>
      <c r="F13" s="210">
        <v>2429</v>
      </c>
      <c r="G13" s="116"/>
      <c r="H13" s="210">
        <v>9607</v>
      </c>
      <c r="I13" s="101"/>
      <c r="J13" s="210">
        <v>2404</v>
      </c>
      <c r="K13" s="210">
        <v>2454</v>
      </c>
      <c r="L13" s="210">
        <v>2331</v>
      </c>
      <c r="M13" s="210">
        <v>2418</v>
      </c>
      <c r="N13" s="115"/>
      <c r="O13" s="115"/>
      <c r="P13" s="115"/>
      <c r="Q13" s="115"/>
      <c r="R13" s="203"/>
      <c r="S13" s="70"/>
      <c r="T13" s="70"/>
      <c r="U13" s="70"/>
      <c r="V13" s="70"/>
      <c r="W13" s="70"/>
      <c r="X13" s="70"/>
      <c r="Y13" s="70"/>
      <c r="Z13" s="70"/>
    </row>
    <row r="14" spans="1:26" ht="20.100000000000001" customHeight="1">
      <c r="A14" s="212" t="s">
        <v>147</v>
      </c>
      <c r="B14" s="213">
        <v>0.43288863109048725</v>
      </c>
      <c r="C14" s="214"/>
      <c r="D14" s="213">
        <v>0.43831391363947908</v>
      </c>
      <c r="E14" s="214">
        <v>0.43453843453843455</v>
      </c>
      <c r="F14" s="214">
        <v>0.42569225376796355</v>
      </c>
      <c r="G14" s="212"/>
      <c r="H14" s="214">
        <v>0.41983131582397415</v>
      </c>
      <c r="I14" s="200"/>
      <c r="J14" s="214">
        <v>0.3939691904293674</v>
      </c>
      <c r="K14" s="214">
        <v>0.42405391394504927</v>
      </c>
      <c r="L14" s="214">
        <v>0.43537542024654463</v>
      </c>
      <c r="M14" s="214">
        <v>0.42872340425531913</v>
      </c>
      <c r="N14" s="115"/>
      <c r="O14" s="115"/>
      <c r="P14" s="115"/>
      <c r="Q14" s="115"/>
      <c r="R14" s="203"/>
      <c r="S14" s="70"/>
      <c r="T14" s="70"/>
      <c r="U14" s="70"/>
      <c r="V14" s="70"/>
      <c r="W14" s="70"/>
      <c r="X14" s="70"/>
      <c r="Y14" s="70"/>
      <c r="Z14" s="70"/>
    </row>
    <row r="15" spans="1:26" ht="20.100000000000001" customHeight="1">
      <c r="A15" s="101" t="s">
        <v>23</v>
      </c>
      <c r="B15" s="204">
        <v>-146</v>
      </c>
      <c r="C15" s="207"/>
      <c r="D15" s="204">
        <v>-50</v>
      </c>
      <c r="E15" s="206">
        <v>-7</v>
      </c>
      <c r="F15" s="207">
        <v>-89</v>
      </c>
      <c r="G15" s="101"/>
      <c r="H15" s="207">
        <v>-116</v>
      </c>
      <c r="I15" s="101"/>
      <c r="J15" s="207">
        <v>-52</v>
      </c>
      <c r="K15" s="207">
        <v>-26</v>
      </c>
      <c r="L15" s="207">
        <v>-22</v>
      </c>
      <c r="M15" s="207">
        <v>-16</v>
      </c>
      <c r="N15" s="115"/>
      <c r="O15" s="115"/>
      <c r="P15" s="115"/>
      <c r="Q15" s="115"/>
      <c r="R15" s="203"/>
      <c r="S15" s="70"/>
      <c r="T15" s="70"/>
      <c r="U15" s="70"/>
      <c r="V15" s="70"/>
      <c r="W15" s="70"/>
      <c r="X15" s="70"/>
      <c r="Y15" s="70"/>
      <c r="Z15" s="70"/>
    </row>
    <row r="16" spans="1:26" ht="20.100000000000001" customHeight="1">
      <c r="A16" s="101" t="s">
        <v>101</v>
      </c>
      <c r="B16" s="204">
        <v>-2702</v>
      </c>
      <c r="C16" s="207"/>
      <c r="D16" s="204">
        <v>-902</v>
      </c>
      <c r="E16" s="206">
        <v>-905</v>
      </c>
      <c r="F16" s="207">
        <v>-895</v>
      </c>
      <c r="G16" s="101"/>
      <c r="H16" s="207">
        <v>-3475</v>
      </c>
      <c r="I16" s="101"/>
      <c r="J16" s="207">
        <v>-872</v>
      </c>
      <c r="K16" s="207">
        <v>-876</v>
      </c>
      <c r="L16" s="207">
        <v>-869</v>
      </c>
      <c r="M16" s="207">
        <v>-858</v>
      </c>
      <c r="N16" s="115"/>
      <c r="O16" s="115"/>
      <c r="P16" s="115"/>
      <c r="Q16" s="115"/>
      <c r="R16" s="203"/>
      <c r="S16" s="70"/>
      <c r="T16" s="70"/>
      <c r="U16" s="70"/>
      <c r="V16" s="70"/>
      <c r="W16" s="70"/>
      <c r="X16" s="70"/>
      <c r="Y16" s="70"/>
      <c r="Z16" s="70"/>
    </row>
    <row r="17" spans="1:26" ht="20.100000000000001" customHeight="1">
      <c r="A17" s="101" t="s">
        <v>100</v>
      </c>
      <c r="B17" s="204">
        <v>-731</v>
      </c>
      <c r="C17" s="207"/>
      <c r="D17" s="204">
        <v>-245</v>
      </c>
      <c r="E17" s="206">
        <v>-248</v>
      </c>
      <c r="F17" s="207">
        <v>-238</v>
      </c>
      <c r="G17" s="101"/>
      <c r="H17" s="207">
        <v>-929</v>
      </c>
      <c r="I17" s="101"/>
      <c r="J17" s="207">
        <v>-233</v>
      </c>
      <c r="K17" s="207">
        <v>-232</v>
      </c>
      <c r="L17" s="207">
        <v>-234</v>
      </c>
      <c r="M17" s="207">
        <v>-230</v>
      </c>
      <c r="N17" s="115"/>
      <c r="O17" s="115"/>
      <c r="P17" s="115"/>
      <c r="Q17" s="115"/>
      <c r="R17" s="203"/>
      <c r="S17" s="70"/>
      <c r="T17" s="70"/>
      <c r="U17" s="70"/>
      <c r="V17" s="70"/>
      <c r="W17" s="70"/>
      <c r="X17" s="70"/>
      <c r="Y17" s="70"/>
      <c r="Z17" s="70"/>
    </row>
    <row r="18" spans="1:26" ht="20.100000000000001" customHeight="1">
      <c r="A18" s="101" t="s">
        <v>99</v>
      </c>
      <c r="B18" s="204"/>
      <c r="C18" s="207"/>
      <c r="D18" s="204"/>
      <c r="E18" s="206"/>
      <c r="F18" s="207"/>
      <c r="G18" s="101"/>
      <c r="H18" s="207"/>
      <c r="I18" s="101"/>
      <c r="J18" s="207"/>
      <c r="K18" s="207"/>
      <c r="L18" s="207"/>
      <c r="M18" s="207"/>
      <c r="N18" s="115"/>
      <c r="O18" s="115"/>
      <c r="P18" s="115"/>
      <c r="Q18" s="115"/>
      <c r="R18" s="203"/>
      <c r="S18" s="70"/>
      <c r="T18" s="70"/>
      <c r="U18" s="70"/>
      <c r="V18" s="70"/>
      <c r="W18" s="70"/>
      <c r="X18" s="70"/>
      <c r="Y18" s="70"/>
      <c r="Z18" s="70"/>
    </row>
    <row r="19" spans="1:26" ht="20.100000000000001" customHeight="1">
      <c r="A19" s="101" t="s">
        <v>98</v>
      </c>
      <c r="B19" s="204">
        <v>-807</v>
      </c>
      <c r="C19" s="207"/>
      <c r="D19" s="204">
        <v>-272</v>
      </c>
      <c r="E19" s="206">
        <v>-268</v>
      </c>
      <c r="F19" s="207">
        <v>-267</v>
      </c>
      <c r="G19" s="101"/>
      <c r="H19" s="207">
        <v>-1110</v>
      </c>
      <c r="I19" s="101"/>
      <c r="J19" s="207">
        <v>-274</v>
      </c>
      <c r="K19" s="207">
        <v>-279</v>
      </c>
      <c r="L19" s="207">
        <v>-280</v>
      </c>
      <c r="M19" s="207">
        <v>-277</v>
      </c>
      <c r="N19" s="115"/>
      <c r="O19" s="115"/>
      <c r="P19" s="115"/>
      <c r="Q19" s="115"/>
      <c r="R19" s="203"/>
      <c r="S19" s="70"/>
      <c r="T19" s="70"/>
      <c r="U19" s="70"/>
      <c r="V19" s="70"/>
      <c r="W19" s="70"/>
      <c r="X19" s="70"/>
      <c r="Y19" s="70"/>
      <c r="Z19" s="70"/>
    </row>
    <row r="20" spans="1:26" ht="20.100000000000001" customHeight="1">
      <c r="A20" s="101" t="s">
        <v>97</v>
      </c>
      <c r="B20" s="204">
        <v>-15</v>
      </c>
      <c r="C20" s="207"/>
      <c r="D20" s="204">
        <v>-5</v>
      </c>
      <c r="E20" s="206">
        <v>-5</v>
      </c>
      <c r="F20" s="207">
        <v>-5</v>
      </c>
      <c r="G20" s="101"/>
      <c r="H20" s="207">
        <v>-46</v>
      </c>
      <c r="I20" s="101"/>
      <c r="J20" s="207">
        <v>-11</v>
      </c>
      <c r="K20" s="207">
        <v>-12</v>
      </c>
      <c r="L20" s="207">
        <v>-11</v>
      </c>
      <c r="M20" s="207">
        <v>-12</v>
      </c>
      <c r="N20" s="115"/>
      <c r="O20" s="115"/>
      <c r="P20" s="115"/>
      <c r="Q20" s="115"/>
      <c r="R20" s="203"/>
      <c r="S20" s="70"/>
      <c r="T20" s="70"/>
      <c r="U20" s="70"/>
      <c r="V20" s="70"/>
      <c r="W20" s="70"/>
      <c r="X20" s="70"/>
      <c r="Y20" s="70"/>
      <c r="Z20" s="70"/>
    </row>
    <row r="21" spans="1:26" s="221" customFormat="1" ht="20.100000000000001" customHeight="1">
      <c r="A21" s="217" t="s">
        <v>219</v>
      </c>
      <c r="B21" s="204">
        <v>-167</v>
      </c>
      <c r="C21" s="206"/>
      <c r="D21" s="1183">
        <v>0</v>
      </c>
      <c r="E21" s="206">
        <v>-164</v>
      </c>
      <c r="F21" s="206">
        <v>-3</v>
      </c>
      <c r="G21" s="217"/>
      <c r="H21" s="206">
        <v>-472</v>
      </c>
      <c r="I21" s="217"/>
      <c r="J21" s="206">
        <v>-12</v>
      </c>
      <c r="K21" s="206">
        <v>-4</v>
      </c>
      <c r="L21" s="206">
        <v>-449</v>
      </c>
      <c r="M21" s="206">
        <v>-7</v>
      </c>
      <c r="N21" s="115"/>
      <c r="O21" s="115"/>
      <c r="P21" s="218"/>
      <c r="Q21" s="218"/>
      <c r="R21" s="219"/>
      <c r="S21" s="220"/>
      <c r="T21" s="220"/>
      <c r="U21" s="220"/>
      <c r="V21" s="220"/>
      <c r="W21" s="220"/>
      <c r="X21" s="220"/>
      <c r="Y21" s="220"/>
      <c r="Z21" s="220"/>
    </row>
    <row r="22" spans="1:26" ht="20.100000000000001" customHeight="1">
      <c r="A22" s="85" t="s">
        <v>241</v>
      </c>
      <c r="B22" s="204">
        <v>134</v>
      </c>
      <c r="C22" s="206"/>
      <c r="D22" s="204">
        <v>35</v>
      </c>
      <c r="E22" s="206">
        <v>91</v>
      </c>
      <c r="F22" s="207">
        <v>8</v>
      </c>
      <c r="G22" s="101"/>
      <c r="H22" s="207">
        <v>-194</v>
      </c>
      <c r="I22" s="101"/>
      <c r="J22" s="207">
        <v>-38</v>
      </c>
      <c r="K22" s="207">
        <v>-29</v>
      </c>
      <c r="L22" s="207">
        <v>-80</v>
      </c>
      <c r="M22" s="207">
        <v>-47</v>
      </c>
      <c r="N22" s="115"/>
      <c r="O22" s="115"/>
      <c r="P22" s="115"/>
      <c r="Q22" s="115"/>
      <c r="R22" s="222"/>
      <c r="S22" s="70"/>
      <c r="T22" s="70"/>
      <c r="U22" s="70"/>
      <c r="V22" s="70"/>
      <c r="W22" s="70"/>
      <c r="X22" s="70"/>
      <c r="Y22" s="70"/>
      <c r="Z22" s="70"/>
    </row>
    <row r="23" spans="1:26" ht="20.100000000000001" customHeight="1">
      <c r="A23" s="85" t="s">
        <v>19</v>
      </c>
      <c r="B23" s="204">
        <v>-795</v>
      </c>
      <c r="C23" s="206"/>
      <c r="D23" s="204">
        <v>-306</v>
      </c>
      <c r="E23" s="206">
        <v>-236</v>
      </c>
      <c r="F23" s="207">
        <v>-253</v>
      </c>
      <c r="G23" s="101"/>
      <c r="H23" s="207">
        <v>-792</v>
      </c>
      <c r="I23" s="101"/>
      <c r="J23" s="207">
        <v>-191</v>
      </c>
      <c r="K23" s="207">
        <v>-262</v>
      </c>
      <c r="L23" s="207">
        <v>-96</v>
      </c>
      <c r="M23" s="207">
        <v>-243</v>
      </c>
      <c r="N23" s="115"/>
      <c r="O23" s="115"/>
      <c r="P23" s="115"/>
      <c r="Q23" s="115"/>
      <c r="R23" s="70"/>
      <c r="S23" s="70"/>
      <c r="T23" s="70"/>
      <c r="U23" s="70"/>
      <c r="V23" s="70"/>
      <c r="W23" s="70"/>
      <c r="X23" s="70"/>
      <c r="Y23" s="70"/>
      <c r="Z23" s="70"/>
    </row>
    <row r="24" spans="1:26" ht="20.100000000000001" customHeight="1">
      <c r="A24" s="116" t="s">
        <v>213</v>
      </c>
      <c r="B24" s="223">
        <v>2234</v>
      </c>
      <c r="C24" s="207"/>
      <c r="D24" s="223">
        <v>813</v>
      </c>
      <c r="E24" s="1254">
        <v>734</v>
      </c>
      <c r="F24" s="210">
        <v>687</v>
      </c>
      <c r="G24" s="101"/>
      <c r="H24" s="210">
        <v>2473</v>
      </c>
      <c r="I24" s="101"/>
      <c r="J24" s="210">
        <v>721</v>
      </c>
      <c r="K24" s="210">
        <v>734</v>
      </c>
      <c r="L24" s="210">
        <v>290</v>
      </c>
      <c r="M24" s="210">
        <v>728</v>
      </c>
      <c r="N24" s="115"/>
      <c r="O24" s="115"/>
      <c r="P24" s="115"/>
      <c r="Q24" s="115"/>
      <c r="R24" s="70"/>
      <c r="S24" s="70"/>
      <c r="T24" s="70"/>
      <c r="U24" s="70"/>
      <c r="V24" s="70"/>
      <c r="W24" s="70"/>
      <c r="X24" s="70"/>
      <c r="Y24" s="70"/>
      <c r="Z24" s="70"/>
    </row>
    <row r="25" spans="1:26" ht="20.100000000000001" customHeight="1">
      <c r="A25" s="116" t="s">
        <v>218</v>
      </c>
      <c r="B25" s="1183">
        <v>0</v>
      </c>
      <c r="C25" s="208"/>
      <c r="D25" s="1183">
        <v>0</v>
      </c>
      <c r="E25" s="1255">
        <v>0</v>
      </c>
      <c r="F25" s="1182">
        <v>0</v>
      </c>
      <c r="G25" s="101"/>
      <c r="H25" s="225">
        <v>226</v>
      </c>
      <c r="I25" s="101"/>
      <c r="J25" s="225">
        <v>211</v>
      </c>
      <c r="K25" s="225">
        <v>6</v>
      </c>
      <c r="L25" s="225">
        <v>4</v>
      </c>
      <c r="M25" s="225">
        <v>5</v>
      </c>
      <c r="N25" s="115"/>
      <c r="O25" s="115"/>
      <c r="P25" s="115"/>
      <c r="Q25" s="115"/>
      <c r="R25" s="70"/>
      <c r="S25" s="70"/>
      <c r="T25" s="70"/>
      <c r="U25" s="70"/>
      <c r="V25" s="70"/>
      <c r="W25" s="70"/>
      <c r="X25" s="70"/>
      <c r="Y25" s="70"/>
      <c r="Z25" s="70"/>
    </row>
    <row r="26" spans="1:26" ht="20.100000000000001" customHeight="1" thickBot="1">
      <c r="A26" s="109" t="s">
        <v>24</v>
      </c>
      <c r="B26" s="226">
        <v>2234</v>
      </c>
      <c r="C26" s="227"/>
      <c r="D26" s="1273">
        <v>813</v>
      </c>
      <c r="E26" s="125">
        <v>734</v>
      </c>
      <c r="F26" s="228">
        <v>687</v>
      </c>
      <c r="G26" s="116"/>
      <c r="H26" s="228">
        <v>2699</v>
      </c>
      <c r="I26" s="101"/>
      <c r="J26" s="228">
        <v>932</v>
      </c>
      <c r="K26" s="228">
        <v>740</v>
      </c>
      <c r="L26" s="228">
        <v>294</v>
      </c>
      <c r="M26" s="228">
        <v>733</v>
      </c>
      <c r="N26" s="115"/>
      <c r="O26" s="115"/>
      <c r="P26" s="115"/>
      <c r="Q26" s="115"/>
      <c r="R26" s="203"/>
      <c r="S26" s="70"/>
      <c r="T26" s="70"/>
      <c r="U26" s="70"/>
      <c r="V26" s="70"/>
      <c r="W26" s="70"/>
      <c r="X26" s="70"/>
      <c r="Y26" s="70"/>
      <c r="Z26" s="70"/>
    </row>
    <row r="27" spans="1:26" ht="14.25" customHeight="1">
      <c r="A27" s="116"/>
      <c r="B27" s="148"/>
      <c r="C27" s="230"/>
      <c r="D27" s="148"/>
      <c r="E27" s="230"/>
      <c r="F27" s="227"/>
      <c r="G27" s="116"/>
      <c r="H27" s="227"/>
      <c r="I27" s="101"/>
      <c r="J27" s="227"/>
      <c r="K27" s="227"/>
      <c r="L27" s="227"/>
      <c r="M27" s="227"/>
      <c r="N27" s="115"/>
      <c r="O27" s="115"/>
      <c r="P27" s="115"/>
      <c r="Q27" s="115"/>
      <c r="R27" s="203"/>
      <c r="S27" s="70"/>
      <c r="T27" s="70"/>
      <c r="U27" s="70"/>
      <c r="V27" s="70"/>
      <c r="W27" s="70"/>
      <c r="X27" s="70"/>
      <c r="Y27" s="70"/>
      <c r="Z27" s="70"/>
    </row>
    <row r="28" spans="1:26" ht="20.100000000000001" customHeight="1">
      <c r="A28" s="116" t="s">
        <v>214</v>
      </c>
      <c r="B28" s="148"/>
      <c r="C28" s="230"/>
      <c r="D28" s="148"/>
      <c r="E28" s="230"/>
      <c r="F28" s="227"/>
      <c r="G28" s="116"/>
      <c r="H28" s="227"/>
      <c r="I28" s="101"/>
      <c r="J28" s="227"/>
      <c r="K28" s="227"/>
      <c r="L28" s="227"/>
      <c r="M28" s="227"/>
      <c r="N28" s="115"/>
      <c r="O28" s="115"/>
      <c r="P28" s="115"/>
      <c r="Q28" s="115"/>
      <c r="R28" s="203"/>
      <c r="S28" s="70"/>
      <c r="T28" s="70"/>
      <c r="U28" s="70"/>
      <c r="V28" s="70"/>
      <c r="W28" s="70"/>
      <c r="X28" s="70"/>
      <c r="Y28" s="70"/>
      <c r="Z28" s="70"/>
    </row>
    <row r="29" spans="1:26" ht="20.100000000000001" customHeight="1">
      <c r="A29" s="101" t="s">
        <v>95</v>
      </c>
      <c r="B29" s="148">
        <v>2084</v>
      </c>
      <c r="C29" s="230"/>
      <c r="D29" s="204">
        <v>757</v>
      </c>
      <c r="E29" s="206">
        <v>685</v>
      </c>
      <c r="F29" s="227">
        <v>642</v>
      </c>
      <c r="G29" s="101"/>
      <c r="H29" s="227">
        <v>2272</v>
      </c>
      <c r="I29" s="101"/>
      <c r="J29" s="227">
        <v>678</v>
      </c>
      <c r="K29" s="227">
        <v>686</v>
      </c>
      <c r="L29" s="227">
        <v>233</v>
      </c>
      <c r="M29" s="227">
        <v>675</v>
      </c>
      <c r="N29" s="115"/>
      <c r="O29" s="115"/>
      <c r="P29" s="115"/>
      <c r="Q29" s="115"/>
      <c r="R29" s="203"/>
      <c r="S29" s="70"/>
      <c r="T29" s="70"/>
      <c r="U29" s="70"/>
      <c r="V29" s="70"/>
      <c r="W29" s="70"/>
      <c r="X29" s="70"/>
      <c r="Y29" s="70"/>
      <c r="Z29" s="70"/>
    </row>
    <row r="30" spans="1:26" ht="20.100000000000001" customHeight="1">
      <c r="A30" s="101" t="s">
        <v>94</v>
      </c>
      <c r="B30" s="148">
        <v>98</v>
      </c>
      <c r="C30" s="230"/>
      <c r="D30" s="204">
        <v>34</v>
      </c>
      <c r="E30" s="206">
        <v>32</v>
      </c>
      <c r="F30" s="207">
        <v>32</v>
      </c>
      <c r="G30" s="101"/>
      <c r="H30" s="227">
        <v>136</v>
      </c>
      <c r="I30" s="101"/>
      <c r="J30" s="227">
        <v>32</v>
      </c>
      <c r="K30" s="227">
        <v>32</v>
      </c>
      <c r="L30" s="227">
        <v>34</v>
      </c>
      <c r="M30" s="227">
        <v>38</v>
      </c>
      <c r="N30" s="115"/>
      <c r="O30" s="115"/>
      <c r="P30" s="115"/>
      <c r="Q30" s="115"/>
      <c r="R30" s="203"/>
      <c r="S30" s="183"/>
      <c r="T30" s="70"/>
      <c r="U30" s="70"/>
      <c r="V30" s="70"/>
      <c r="W30" s="70"/>
      <c r="X30" s="70"/>
      <c r="Y30" s="70"/>
      <c r="Z30" s="70"/>
    </row>
    <row r="31" spans="1:26" ht="20.100000000000001" customHeight="1">
      <c r="A31" s="101" t="s">
        <v>93</v>
      </c>
      <c r="B31" s="204">
        <v>52</v>
      </c>
      <c r="C31" s="206"/>
      <c r="D31" s="204">
        <v>22</v>
      </c>
      <c r="E31" s="206">
        <v>17</v>
      </c>
      <c r="F31" s="207">
        <v>13</v>
      </c>
      <c r="G31" s="101"/>
      <c r="H31" s="207">
        <v>65</v>
      </c>
      <c r="I31" s="101"/>
      <c r="J31" s="207">
        <v>11</v>
      </c>
      <c r="K31" s="207">
        <v>16</v>
      </c>
      <c r="L31" s="207">
        <v>23</v>
      </c>
      <c r="M31" s="207">
        <v>15</v>
      </c>
      <c r="N31" s="115"/>
      <c r="O31" s="115"/>
      <c r="P31" s="115"/>
      <c r="Q31" s="115"/>
      <c r="R31" s="203"/>
      <c r="S31" s="183"/>
      <c r="T31" s="70"/>
      <c r="U31" s="70"/>
      <c r="V31" s="70"/>
      <c r="W31" s="70"/>
      <c r="X31" s="70"/>
      <c r="Y31" s="70"/>
      <c r="Z31" s="70"/>
    </row>
    <row r="32" spans="1:26" ht="20.100000000000001" customHeight="1" thickBot="1">
      <c r="A32" s="109" t="s">
        <v>213</v>
      </c>
      <c r="B32" s="226">
        <v>2234</v>
      </c>
      <c r="C32" s="230"/>
      <c r="D32" s="1273">
        <v>813</v>
      </c>
      <c r="E32" s="125">
        <v>734</v>
      </c>
      <c r="F32" s="228">
        <v>687</v>
      </c>
      <c r="G32" s="116"/>
      <c r="H32" s="228">
        <v>2473</v>
      </c>
      <c r="I32" s="101"/>
      <c r="J32" s="228">
        <v>721</v>
      </c>
      <c r="K32" s="228">
        <v>734</v>
      </c>
      <c r="L32" s="228">
        <v>290</v>
      </c>
      <c r="M32" s="228">
        <v>728</v>
      </c>
      <c r="N32" s="115"/>
      <c r="O32" s="115"/>
      <c r="P32" s="115"/>
      <c r="Q32" s="115"/>
      <c r="R32" s="203"/>
      <c r="S32" s="183"/>
      <c r="T32" s="70"/>
      <c r="U32" s="70"/>
      <c r="V32" s="70"/>
      <c r="W32" s="70"/>
      <c r="X32" s="70"/>
      <c r="Y32" s="70"/>
      <c r="Z32" s="70"/>
    </row>
    <row r="33" spans="1:26" ht="20.25">
      <c r="A33" s="116"/>
      <c r="B33" s="232"/>
      <c r="C33" s="233"/>
      <c r="D33" s="232"/>
      <c r="E33" s="233"/>
      <c r="F33" s="234"/>
      <c r="G33" s="116"/>
      <c r="H33" s="234"/>
      <c r="I33" s="101"/>
      <c r="J33" s="234"/>
      <c r="K33" s="234"/>
      <c r="L33" s="234"/>
      <c r="M33" s="234"/>
      <c r="N33" s="115"/>
      <c r="O33" s="115"/>
      <c r="P33" s="115"/>
      <c r="Q33" s="115"/>
      <c r="R33" s="203"/>
      <c r="S33" s="183"/>
      <c r="T33" s="70"/>
      <c r="U33" s="70"/>
      <c r="V33" s="70"/>
      <c r="W33" s="70"/>
      <c r="X33" s="70"/>
      <c r="Y33" s="70"/>
      <c r="Z33" s="70"/>
    </row>
    <row r="34" spans="1:26" ht="20.100000000000001" customHeight="1">
      <c r="A34" s="116" t="s">
        <v>96</v>
      </c>
      <c r="B34" s="232"/>
      <c r="C34" s="234"/>
      <c r="D34" s="235"/>
      <c r="E34" s="233"/>
      <c r="F34" s="234"/>
      <c r="G34" s="116"/>
      <c r="H34" s="234"/>
      <c r="I34" s="101"/>
      <c r="J34" s="234"/>
      <c r="K34" s="234"/>
      <c r="L34" s="234"/>
      <c r="M34" s="234"/>
      <c r="N34" s="115"/>
      <c r="O34" s="115"/>
      <c r="P34" s="115"/>
      <c r="Q34" s="115"/>
      <c r="R34" s="203"/>
      <c r="S34" s="183"/>
      <c r="T34" s="70"/>
      <c r="U34" s="70"/>
      <c r="V34" s="70"/>
      <c r="W34" s="70"/>
      <c r="X34" s="70"/>
      <c r="Y34" s="70"/>
      <c r="Z34" s="70"/>
    </row>
    <row r="35" spans="1:26" ht="20.100000000000001" customHeight="1">
      <c r="A35" s="101" t="s">
        <v>95</v>
      </c>
      <c r="B35" s="148">
        <v>2084</v>
      </c>
      <c r="C35" s="227"/>
      <c r="D35" s="204">
        <v>757</v>
      </c>
      <c r="E35" s="206">
        <v>685</v>
      </c>
      <c r="F35" s="227">
        <v>642</v>
      </c>
      <c r="G35" s="101"/>
      <c r="H35" s="227">
        <v>2498</v>
      </c>
      <c r="I35" s="101"/>
      <c r="J35" s="227">
        <v>889</v>
      </c>
      <c r="K35" s="227">
        <v>692</v>
      </c>
      <c r="L35" s="227">
        <v>237</v>
      </c>
      <c r="M35" s="227">
        <v>680</v>
      </c>
      <c r="N35" s="115"/>
      <c r="O35" s="115"/>
      <c r="P35" s="115"/>
      <c r="Q35" s="115"/>
      <c r="R35" s="203"/>
      <c r="S35" s="183"/>
      <c r="T35" s="70"/>
      <c r="U35" s="70"/>
      <c r="V35" s="70"/>
      <c r="W35" s="70"/>
      <c r="X35" s="70"/>
      <c r="Y35" s="70"/>
      <c r="Z35" s="70"/>
    </row>
    <row r="36" spans="1:26" ht="20.100000000000001" customHeight="1">
      <c r="A36" s="101" t="s">
        <v>94</v>
      </c>
      <c r="B36" s="148">
        <v>98</v>
      </c>
      <c r="C36" s="227"/>
      <c r="D36" s="204">
        <v>34</v>
      </c>
      <c r="E36" s="206">
        <v>32</v>
      </c>
      <c r="F36" s="207">
        <v>32</v>
      </c>
      <c r="G36" s="101"/>
      <c r="H36" s="227">
        <v>136</v>
      </c>
      <c r="I36" s="101"/>
      <c r="J36" s="227">
        <v>32</v>
      </c>
      <c r="K36" s="227">
        <v>32</v>
      </c>
      <c r="L36" s="227">
        <v>34</v>
      </c>
      <c r="M36" s="207">
        <v>38</v>
      </c>
      <c r="N36" s="115"/>
      <c r="O36" s="115"/>
      <c r="P36" s="115"/>
      <c r="Q36" s="115"/>
      <c r="R36" s="203"/>
      <c r="S36" s="183"/>
      <c r="T36" s="70"/>
      <c r="U36" s="70"/>
      <c r="V36" s="70"/>
      <c r="W36" s="70"/>
      <c r="X36" s="70"/>
      <c r="Y36" s="70"/>
      <c r="Z36" s="70"/>
    </row>
    <row r="37" spans="1:26" ht="20.100000000000001" customHeight="1">
      <c r="A37" s="101" t="s">
        <v>93</v>
      </c>
      <c r="B37" s="204">
        <v>52</v>
      </c>
      <c r="C37" s="207"/>
      <c r="D37" s="204">
        <v>22</v>
      </c>
      <c r="E37" s="206">
        <v>17</v>
      </c>
      <c r="F37" s="207">
        <v>13</v>
      </c>
      <c r="G37" s="101"/>
      <c r="H37" s="207">
        <v>65</v>
      </c>
      <c r="I37" s="101"/>
      <c r="J37" s="207">
        <v>11</v>
      </c>
      <c r="K37" s="207">
        <v>16</v>
      </c>
      <c r="L37" s="207">
        <v>23</v>
      </c>
      <c r="M37" s="207">
        <v>15</v>
      </c>
      <c r="N37" s="115"/>
      <c r="O37" s="115"/>
      <c r="P37" s="115"/>
      <c r="Q37" s="115"/>
      <c r="R37" s="203"/>
      <c r="S37" s="183"/>
      <c r="T37" s="70"/>
      <c r="U37" s="70"/>
      <c r="V37" s="70"/>
      <c r="W37" s="70"/>
      <c r="X37" s="70"/>
      <c r="Y37" s="70"/>
      <c r="Z37" s="70"/>
    </row>
    <row r="38" spans="1:26" ht="20.100000000000001" customHeight="1" thickBot="1">
      <c r="A38" s="109" t="s">
        <v>92</v>
      </c>
      <c r="B38" s="226">
        <v>2234</v>
      </c>
      <c r="C38" s="227"/>
      <c r="D38" s="1273">
        <v>813</v>
      </c>
      <c r="E38" s="125">
        <v>734</v>
      </c>
      <c r="F38" s="228">
        <v>687</v>
      </c>
      <c r="G38" s="116"/>
      <c r="H38" s="228">
        <v>2699</v>
      </c>
      <c r="I38" s="101"/>
      <c r="J38" s="228">
        <v>932</v>
      </c>
      <c r="K38" s="228">
        <v>740</v>
      </c>
      <c r="L38" s="228">
        <v>294</v>
      </c>
      <c r="M38" s="228">
        <v>733</v>
      </c>
      <c r="N38" s="115"/>
      <c r="O38" s="115"/>
      <c r="P38" s="115"/>
      <c r="Q38" s="115"/>
      <c r="R38" s="203"/>
      <c r="S38" s="183"/>
      <c r="T38" s="70"/>
      <c r="U38" s="70"/>
      <c r="V38" s="70"/>
      <c r="W38" s="70"/>
      <c r="X38" s="70"/>
      <c r="Y38" s="70"/>
      <c r="Z38" s="70"/>
    </row>
    <row r="39" spans="1:26" ht="20.25">
      <c r="A39" s="150"/>
      <c r="B39" s="232"/>
      <c r="C39" s="233"/>
      <c r="D39" s="232"/>
      <c r="E39" s="233"/>
      <c r="F39" s="233"/>
      <c r="G39" s="150"/>
      <c r="H39" s="233"/>
      <c r="I39" s="217"/>
      <c r="J39" s="233"/>
      <c r="K39" s="233"/>
      <c r="L39" s="233"/>
      <c r="M39" s="233"/>
      <c r="N39" s="115"/>
      <c r="O39" s="115"/>
      <c r="P39" s="115"/>
      <c r="Q39" s="115"/>
      <c r="R39" s="203"/>
      <c r="S39" s="183"/>
      <c r="T39" s="70"/>
      <c r="U39" s="70"/>
      <c r="V39" s="70"/>
      <c r="W39" s="70"/>
      <c r="X39" s="70"/>
      <c r="Y39" s="70"/>
      <c r="Z39" s="70"/>
    </row>
    <row r="40" spans="1:26" ht="20.100000000000001" customHeight="1">
      <c r="A40" s="150" t="s">
        <v>194</v>
      </c>
      <c r="B40" s="232"/>
      <c r="C40" s="233"/>
      <c r="D40" s="232"/>
      <c r="E40" s="233"/>
      <c r="F40" s="233"/>
      <c r="G40" s="150"/>
      <c r="H40" s="233"/>
      <c r="I40" s="217"/>
      <c r="J40" s="233"/>
      <c r="K40" s="233"/>
      <c r="L40" s="233"/>
      <c r="M40" s="233"/>
      <c r="N40" s="115"/>
      <c r="O40" s="115"/>
      <c r="P40" s="115"/>
      <c r="Q40" s="115"/>
      <c r="R40" s="203"/>
      <c r="S40" s="183"/>
      <c r="T40" s="70"/>
      <c r="U40" s="70"/>
      <c r="V40" s="70"/>
      <c r="W40" s="70"/>
      <c r="X40" s="70"/>
      <c r="Y40" s="70"/>
      <c r="Z40" s="70"/>
    </row>
    <row r="41" spans="1:26" ht="20.100000000000001" customHeight="1">
      <c r="A41" s="101" t="s">
        <v>299</v>
      </c>
      <c r="B41" s="238">
        <v>2.3014908890115957</v>
      </c>
      <c r="C41" s="239"/>
      <c r="D41" s="238">
        <v>0.83170647773464712</v>
      </c>
      <c r="E41" s="239">
        <v>0.76</v>
      </c>
      <c r="F41" s="239">
        <v>0.70978441127694858</v>
      </c>
      <c r="G41" s="217"/>
      <c r="H41" s="239">
        <v>2.5124405617604779</v>
      </c>
      <c r="I41" s="217"/>
      <c r="J41" s="239">
        <v>0.74975118876479052</v>
      </c>
      <c r="K41" s="239">
        <v>0.75848676295366135</v>
      </c>
      <c r="L41" s="239">
        <v>0.26420261004202605</v>
      </c>
      <c r="M41" s="239">
        <v>0.74</v>
      </c>
      <c r="N41" s="115"/>
      <c r="O41" s="115"/>
      <c r="P41" s="115"/>
      <c r="Q41" s="115"/>
      <c r="R41" s="203"/>
      <c r="S41" s="183"/>
      <c r="T41" s="70"/>
      <c r="U41" s="70"/>
      <c r="V41" s="70"/>
      <c r="W41" s="70"/>
      <c r="X41" s="70"/>
      <c r="Y41" s="70"/>
      <c r="Z41" s="70"/>
    </row>
    <row r="42" spans="1:26" ht="20.100000000000001" customHeight="1">
      <c r="A42" s="101" t="s">
        <v>300</v>
      </c>
      <c r="B42" s="240">
        <v>0</v>
      </c>
      <c r="C42" s="239"/>
      <c r="D42" s="240">
        <v>0</v>
      </c>
      <c r="E42" s="242">
        <v>0</v>
      </c>
      <c r="F42" s="241">
        <v>0</v>
      </c>
      <c r="G42" s="217"/>
      <c r="H42" s="239">
        <v>0.25</v>
      </c>
      <c r="I42" s="217"/>
      <c r="J42" s="241">
        <v>0.22999999999999998</v>
      </c>
      <c r="K42" s="241">
        <v>0.01</v>
      </c>
      <c r="L42" s="242">
        <v>0</v>
      </c>
      <c r="M42" s="239">
        <v>0.01</v>
      </c>
      <c r="N42" s="115"/>
      <c r="O42" s="115"/>
      <c r="P42" s="115"/>
      <c r="Q42" s="115"/>
      <c r="R42" s="222"/>
      <c r="S42" s="183"/>
      <c r="T42" s="70"/>
      <c r="U42" s="70"/>
      <c r="V42" s="70"/>
      <c r="W42" s="70"/>
      <c r="X42" s="70"/>
      <c r="Y42" s="70"/>
      <c r="Z42" s="70"/>
    </row>
    <row r="43" spans="1:26" ht="20.100000000000001" customHeight="1" thickBot="1">
      <c r="A43" s="109" t="s">
        <v>194</v>
      </c>
      <c r="B43" s="243">
        <v>2.3014908890115957</v>
      </c>
      <c r="C43" s="230"/>
      <c r="D43" s="243">
        <v>0.83170647773464712</v>
      </c>
      <c r="E43" s="244">
        <v>0.76</v>
      </c>
      <c r="F43" s="244">
        <v>0.70978441127694858</v>
      </c>
      <c r="G43" s="150"/>
      <c r="H43" s="244">
        <v>2.7624405617604779</v>
      </c>
      <c r="I43" s="217"/>
      <c r="J43" s="244">
        <v>0.9797511887647905</v>
      </c>
      <c r="K43" s="244">
        <v>0.77188793539033873</v>
      </c>
      <c r="L43" s="244">
        <v>0.26420261004202605</v>
      </c>
      <c r="M43" s="244">
        <v>0.74659882756332263</v>
      </c>
      <c r="N43" s="115"/>
      <c r="O43" s="115"/>
      <c r="P43" s="115"/>
      <c r="Q43" s="115"/>
      <c r="R43" s="222"/>
      <c r="S43" s="183"/>
      <c r="T43" s="70"/>
      <c r="U43" s="70"/>
      <c r="V43" s="70"/>
      <c r="W43" s="70"/>
      <c r="X43" s="70"/>
      <c r="Y43" s="70"/>
      <c r="Z43" s="70"/>
    </row>
    <row r="44" spans="1:26" ht="12" customHeight="1">
      <c r="A44" s="245"/>
      <c r="B44" s="246"/>
      <c r="C44" s="247"/>
      <c r="D44" s="246"/>
      <c r="E44" s="247"/>
      <c r="F44" s="247"/>
      <c r="G44" s="245"/>
      <c r="H44" s="247"/>
      <c r="I44" s="245"/>
      <c r="J44" s="247"/>
      <c r="K44" s="247"/>
      <c r="L44" s="247"/>
      <c r="M44" s="247"/>
      <c r="N44" s="115"/>
      <c r="O44" s="115"/>
      <c r="P44" s="115"/>
      <c r="Q44" s="115"/>
      <c r="R44" s="222"/>
      <c r="S44" s="183"/>
      <c r="T44" s="70"/>
      <c r="U44" s="70"/>
      <c r="V44" s="70"/>
      <c r="W44" s="70"/>
      <c r="X44" s="70"/>
      <c r="Y44" s="70"/>
      <c r="Z44" s="70"/>
    </row>
    <row r="45" spans="1:26" ht="20.100000000000001" customHeight="1">
      <c r="A45" s="248" t="s">
        <v>91</v>
      </c>
      <c r="B45" s="250">
        <v>2.625</v>
      </c>
      <c r="C45" s="249"/>
      <c r="D45" s="250">
        <v>0.875</v>
      </c>
      <c r="E45" s="249">
        <v>0.875</v>
      </c>
      <c r="F45" s="249">
        <v>0.875</v>
      </c>
      <c r="G45" s="150"/>
      <c r="H45" s="249">
        <v>3.33</v>
      </c>
      <c r="I45" s="217"/>
      <c r="J45" s="249">
        <v>0.83250000000000002</v>
      </c>
      <c r="K45" s="249">
        <v>0.83250000000000002</v>
      </c>
      <c r="L45" s="249">
        <v>0.83250000000000002</v>
      </c>
      <c r="M45" s="249">
        <v>0.83250000000000002</v>
      </c>
      <c r="N45" s="115"/>
      <c r="O45" s="115"/>
      <c r="P45" s="115"/>
      <c r="Q45" s="115"/>
      <c r="R45" s="222"/>
      <c r="S45" s="183"/>
      <c r="T45" s="70"/>
      <c r="U45" s="70"/>
      <c r="V45" s="70"/>
      <c r="W45" s="70"/>
      <c r="X45" s="70"/>
      <c r="Y45" s="70"/>
      <c r="Z45" s="70"/>
    </row>
    <row r="46" spans="1:26" ht="14.25" customHeight="1">
      <c r="A46" s="248"/>
      <c r="B46" s="250"/>
      <c r="C46" s="249"/>
      <c r="D46" s="250"/>
      <c r="E46" s="249"/>
      <c r="F46" s="249"/>
      <c r="G46" s="150"/>
      <c r="H46" s="249"/>
      <c r="I46" s="217"/>
      <c r="J46" s="249"/>
      <c r="K46" s="249"/>
      <c r="L46" s="249"/>
      <c r="M46" s="249"/>
      <c r="N46" s="115"/>
      <c r="O46" s="115"/>
      <c r="P46" s="115"/>
      <c r="Q46" s="115"/>
      <c r="R46" s="222"/>
      <c r="S46" s="183"/>
      <c r="T46" s="70"/>
      <c r="U46" s="70"/>
      <c r="V46" s="70"/>
      <c r="W46" s="70"/>
      <c r="X46" s="70"/>
      <c r="Y46" s="70"/>
      <c r="Z46" s="70"/>
    </row>
    <row r="47" spans="1:26" ht="20.100000000000001" customHeight="1">
      <c r="A47" s="150" t="s">
        <v>201</v>
      </c>
      <c r="B47" s="121">
        <v>905.5</v>
      </c>
      <c r="C47" s="251"/>
      <c r="D47" s="121">
        <v>906.9</v>
      </c>
      <c r="E47" s="251">
        <v>905</v>
      </c>
      <c r="F47" s="251">
        <v>904.5</v>
      </c>
      <c r="G47" s="150"/>
      <c r="H47" s="251">
        <v>904.3</v>
      </c>
      <c r="I47" s="217"/>
      <c r="J47" s="251">
        <v>904.4</v>
      </c>
      <c r="K47" s="251">
        <v>904.3</v>
      </c>
      <c r="L47" s="251">
        <v>904.3</v>
      </c>
      <c r="M47" s="251">
        <v>904.1</v>
      </c>
      <c r="N47" s="115"/>
      <c r="O47" s="115"/>
      <c r="P47" s="115"/>
      <c r="Q47" s="115"/>
      <c r="R47" s="183"/>
      <c r="S47" s="183"/>
      <c r="T47" s="70"/>
      <c r="U47" s="70"/>
      <c r="V47" s="70"/>
      <c r="W47" s="70"/>
      <c r="X47" s="70"/>
      <c r="Y47" s="70"/>
      <c r="Z47" s="70"/>
    </row>
    <row r="48" spans="1:26" ht="20.100000000000001" customHeight="1">
      <c r="A48" s="150" t="s">
        <v>202</v>
      </c>
      <c r="B48" s="121">
        <v>905.7</v>
      </c>
      <c r="C48" s="1173"/>
      <c r="D48" s="121">
        <v>907.6</v>
      </c>
      <c r="E48" s="251">
        <v>905.3</v>
      </c>
      <c r="F48" s="252">
        <v>904.5</v>
      </c>
      <c r="G48" s="150"/>
      <c r="H48" s="251">
        <v>904.4</v>
      </c>
      <c r="I48" s="217"/>
      <c r="J48" s="251">
        <v>904.4</v>
      </c>
      <c r="K48" s="251">
        <v>904.4</v>
      </c>
      <c r="L48" s="251">
        <v>904.4</v>
      </c>
      <c r="M48" s="251">
        <v>904.5</v>
      </c>
      <c r="N48" s="115"/>
      <c r="O48" s="115"/>
      <c r="P48" s="115"/>
      <c r="Q48" s="115"/>
      <c r="R48" s="183"/>
      <c r="S48" s="183"/>
      <c r="T48" s="70"/>
      <c r="U48" s="70"/>
      <c r="V48" s="70"/>
      <c r="W48" s="70"/>
      <c r="X48" s="70"/>
      <c r="Y48" s="70"/>
      <c r="Z48" s="70"/>
    </row>
    <row r="49" spans="1:26" ht="20.100000000000001" customHeight="1" thickBot="1">
      <c r="A49" s="253" t="s">
        <v>90</v>
      </c>
      <c r="B49" s="121">
        <v>908.8</v>
      </c>
      <c r="C49" s="251"/>
      <c r="D49" s="121">
        <v>908.8</v>
      </c>
      <c r="E49" s="251">
        <v>905.7</v>
      </c>
      <c r="F49" s="251">
        <v>904.6</v>
      </c>
      <c r="G49" s="150"/>
      <c r="H49" s="251">
        <v>904.4</v>
      </c>
      <c r="I49" s="217"/>
      <c r="J49" s="251">
        <v>904.4</v>
      </c>
      <c r="K49" s="251">
        <v>904.3</v>
      </c>
      <c r="L49" s="251">
        <v>904.3</v>
      </c>
      <c r="M49" s="251">
        <v>904.3</v>
      </c>
      <c r="N49" s="115"/>
      <c r="O49" s="115"/>
      <c r="P49" s="115"/>
      <c r="Q49" s="115"/>
      <c r="R49" s="70"/>
      <c r="S49" s="70"/>
      <c r="T49" s="70"/>
      <c r="U49" s="70"/>
      <c r="V49" s="70"/>
      <c r="W49" s="70"/>
      <c r="X49" s="70"/>
      <c r="Y49" s="70"/>
      <c r="Z49" s="70"/>
    </row>
    <row r="50" spans="1:26" ht="15" customHeight="1">
      <c r="A50" s="150"/>
      <c r="B50" s="254"/>
      <c r="C50" s="251"/>
      <c r="D50" s="254"/>
      <c r="E50" s="255"/>
      <c r="F50" s="255"/>
      <c r="G50" s="150"/>
      <c r="H50" s="255"/>
      <c r="I50" s="217"/>
      <c r="J50" s="255"/>
      <c r="K50" s="255"/>
      <c r="L50" s="255"/>
      <c r="M50" s="255"/>
      <c r="N50" s="115"/>
      <c r="O50" s="115"/>
      <c r="P50" s="115"/>
      <c r="Q50" s="115"/>
      <c r="R50" s="70"/>
      <c r="S50" s="70"/>
      <c r="T50" s="70"/>
      <c r="U50" s="70"/>
      <c r="V50" s="70"/>
      <c r="W50" s="70"/>
      <c r="X50" s="70"/>
      <c r="Y50" s="70"/>
      <c r="Z50" s="70"/>
    </row>
    <row r="51" spans="1:26" ht="20.100000000000001" customHeight="1" thickBot="1">
      <c r="A51" s="253" t="s">
        <v>157</v>
      </c>
      <c r="B51" s="256"/>
      <c r="C51" s="251"/>
      <c r="D51" s="256"/>
      <c r="E51" s="257"/>
      <c r="F51" s="257"/>
      <c r="G51" s="150"/>
      <c r="H51" s="257"/>
      <c r="I51" s="217"/>
      <c r="J51" s="257"/>
      <c r="K51" s="257"/>
      <c r="L51" s="257"/>
      <c r="M51" s="257"/>
      <c r="N51" s="115"/>
      <c r="O51" s="115"/>
      <c r="P51" s="115"/>
      <c r="Q51" s="115"/>
      <c r="R51" s="70"/>
      <c r="S51" s="70"/>
      <c r="T51" s="70"/>
      <c r="U51" s="70"/>
      <c r="V51" s="70"/>
      <c r="W51" s="70"/>
      <c r="X51" s="70"/>
      <c r="Y51" s="70"/>
      <c r="Z51" s="70"/>
    </row>
    <row r="52" spans="1:26" ht="20.100000000000001" customHeight="1">
      <c r="A52" s="150" t="s">
        <v>217</v>
      </c>
      <c r="B52" s="148">
        <v>2084</v>
      </c>
      <c r="C52" s="230"/>
      <c r="D52" s="148">
        <v>757</v>
      </c>
      <c r="E52" s="230">
        <v>685</v>
      </c>
      <c r="F52" s="230">
        <v>642</v>
      </c>
      <c r="G52" s="150"/>
      <c r="H52" s="230">
        <v>2498</v>
      </c>
      <c r="I52" s="217"/>
      <c r="J52" s="230">
        <v>889</v>
      </c>
      <c r="K52" s="230">
        <v>692</v>
      </c>
      <c r="L52" s="230">
        <v>237</v>
      </c>
      <c r="M52" s="230">
        <v>680</v>
      </c>
      <c r="N52" s="115"/>
      <c r="O52" s="115"/>
      <c r="P52" s="115"/>
      <c r="Q52" s="115"/>
      <c r="R52" s="70"/>
      <c r="S52" s="70"/>
      <c r="T52" s="70"/>
      <c r="U52" s="70"/>
      <c r="V52" s="70"/>
      <c r="W52" s="70"/>
      <c r="X52" s="70"/>
      <c r="Y52" s="70"/>
      <c r="Z52" s="70"/>
    </row>
    <row r="53" spans="1:26" s="62" customFormat="1" ht="20.100000000000001" customHeight="1">
      <c r="A53" s="153" t="s">
        <v>23</v>
      </c>
      <c r="B53" s="1360">
        <v>106</v>
      </c>
      <c r="C53" s="258"/>
      <c r="D53" s="224">
        <v>36</v>
      </c>
      <c r="E53" s="106">
        <v>5</v>
      </c>
      <c r="F53" s="106">
        <v>65</v>
      </c>
      <c r="G53" s="153"/>
      <c r="H53" s="106">
        <v>85</v>
      </c>
      <c r="I53" s="259"/>
      <c r="J53" s="106">
        <v>38</v>
      </c>
      <c r="K53" s="106">
        <v>19</v>
      </c>
      <c r="L53" s="106">
        <v>16</v>
      </c>
      <c r="M53" s="106">
        <v>12</v>
      </c>
      <c r="N53" s="115"/>
      <c r="O53" s="115"/>
      <c r="P53" s="115"/>
      <c r="Q53" s="115"/>
      <c r="R53" s="182"/>
      <c r="S53" s="182"/>
      <c r="T53" s="182"/>
      <c r="U53" s="182"/>
      <c r="V53" s="182"/>
      <c r="W53" s="182"/>
      <c r="X53" s="182"/>
      <c r="Y53" s="182"/>
      <c r="Z53" s="182"/>
    </row>
    <row r="54" spans="1:26" s="62" customFormat="1" ht="39.75" customHeight="1">
      <c r="A54" s="260" t="s">
        <v>240</v>
      </c>
      <c r="B54" s="224">
        <v>-162</v>
      </c>
      <c r="C54" s="258"/>
      <c r="D54" s="224">
        <v>-45</v>
      </c>
      <c r="E54" s="106">
        <v>-73</v>
      </c>
      <c r="F54" s="106">
        <v>-44</v>
      </c>
      <c r="G54" s="150"/>
      <c r="H54" s="106">
        <v>37</v>
      </c>
      <c r="I54" s="217"/>
      <c r="J54" s="106">
        <v>0</v>
      </c>
      <c r="K54" s="106">
        <v>10</v>
      </c>
      <c r="L54" s="106">
        <v>7</v>
      </c>
      <c r="M54" s="106">
        <v>20</v>
      </c>
      <c r="N54" s="115"/>
      <c r="O54" s="115"/>
      <c r="P54" s="115"/>
      <c r="Q54" s="115"/>
      <c r="R54" s="182"/>
      <c r="S54" s="182"/>
      <c r="T54" s="182"/>
      <c r="U54" s="182"/>
      <c r="V54" s="182"/>
      <c r="W54" s="182"/>
      <c r="X54" s="182"/>
      <c r="Y54" s="182"/>
      <c r="Z54" s="182"/>
    </row>
    <row r="55" spans="1:26" s="263" customFormat="1" ht="20.100000000000001" customHeight="1">
      <c r="A55" s="153" t="s">
        <v>286</v>
      </c>
      <c r="B55" s="224">
        <v>14</v>
      </c>
      <c r="C55" s="258"/>
      <c r="D55" s="224">
        <v>0</v>
      </c>
      <c r="E55" s="106">
        <v>14</v>
      </c>
      <c r="F55" s="106">
        <v>0</v>
      </c>
      <c r="G55" s="153"/>
      <c r="H55" s="106">
        <v>-46</v>
      </c>
      <c r="I55" s="259"/>
      <c r="J55" s="106">
        <v>-3</v>
      </c>
      <c r="K55" s="106">
        <v>-22</v>
      </c>
      <c r="L55" s="106">
        <v>-11</v>
      </c>
      <c r="M55" s="106">
        <v>-10</v>
      </c>
      <c r="N55" s="115"/>
      <c r="O55" s="115"/>
      <c r="P55" s="115"/>
      <c r="Q55" s="115"/>
      <c r="R55" s="262"/>
      <c r="S55" s="262"/>
      <c r="T55" s="262"/>
      <c r="U55" s="262"/>
      <c r="V55" s="262"/>
      <c r="W55" s="262"/>
      <c r="X55" s="262"/>
      <c r="Y55" s="262"/>
      <c r="Z55" s="262"/>
    </row>
    <row r="56" spans="1:26" s="263" customFormat="1" ht="20.100000000000001" customHeight="1">
      <c r="A56" s="153" t="s">
        <v>148</v>
      </c>
      <c r="B56" s="1361">
        <v>39</v>
      </c>
      <c r="C56" s="264"/>
      <c r="D56" s="224">
        <v>0</v>
      </c>
      <c r="E56" s="106">
        <v>0</v>
      </c>
      <c r="F56" s="106">
        <v>39</v>
      </c>
      <c r="G56" s="153"/>
      <c r="H56" s="265">
        <v>37</v>
      </c>
      <c r="I56" s="259"/>
      <c r="J56" s="265">
        <v>9</v>
      </c>
      <c r="K56" s="106">
        <v>16</v>
      </c>
      <c r="L56" s="265">
        <v>0</v>
      </c>
      <c r="M56" s="265">
        <v>12</v>
      </c>
      <c r="N56" s="115"/>
      <c r="O56" s="115"/>
      <c r="P56" s="115"/>
      <c r="Q56" s="115"/>
      <c r="R56" s="262"/>
      <c r="S56" s="262"/>
      <c r="T56" s="262"/>
      <c r="U56" s="262"/>
      <c r="V56" s="262"/>
      <c r="W56" s="262"/>
      <c r="X56" s="262"/>
      <c r="Y56" s="262"/>
      <c r="Z56" s="262"/>
    </row>
    <row r="57" spans="1:26" s="263" customFormat="1" ht="20.100000000000001" customHeight="1">
      <c r="A57" s="153" t="s">
        <v>219</v>
      </c>
      <c r="B57" s="1361">
        <v>122</v>
      </c>
      <c r="C57" s="264"/>
      <c r="D57" s="224">
        <v>0</v>
      </c>
      <c r="E57" s="106">
        <v>120</v>
      </c>
      <c r="F57" s="230">
        <v>2</v>
      </c>
      <c r="G57" s="150"/>
      <c r="H57" s="106">
        <v>345</v>
      </c>
      <c r="I57" s="217"/>
      <c r="J57" s="106">
        <v>9</v>
      </c>
      <c r="K57" s="106">
        <v>3</v>
      </c>
      <c r="L57" s="106">
        <v>328</v>
      </c>
      <c r="M57" s="106">
        <v>5</v>
      </c>
      <c r="N57" s="115"/>
      <c r="O57" s="115"/>
      <c r="P57" s="115"/>
      <c r="Q57" s="115"/>
      <c r="R57" s="262"/>
      <c r="S57" s="262"/>
      <c r="T57" s="262"/>
      <c r="U57" s="262"/>
      <c r="V57" s="262"/>
      <c r="W57" s="262"/>
      <c r="X57" s="262"/>
      <c r="Y57" s="262"/>
      <c r="Z57" s="262"/>
    </row>
    <row r="58" spans="1:26" s="263" customFormat="1" ht="20.100000000000001" customHeight="1">
      <c r="A58" s="153" t="s">
        <v>218</v>
      </c>
      <c r="B58" s="224">
        <v>0</v>
      </c>
      <c r="C58" s="264"/>
      <c r="D58" s="224">
        <v>0</v>
      </c>
      <c r="E58" s="106">
        <v>0</v>
      </c>
      <c r="F58" s="106">
        <v>0</v>
      </c>
      <c r="G58" s="150"/>
      <c r="H58" s="106">
        <v>-226</v>
      </c>
      <c r="I58" s="217"/>
      <c r="J58" s="106">
        <v>-211</v>
      </c>
      <c r="K58" s="106">
        <v>-6</v>
      </c>
      <c r="L58" s="106">
        <v>-4</v>
      </c>
      <c r="M58" s="106">
        <v>-5</v>
      </c>
      <c r="N58" s="115"/>
      <c r="O58" s="115"/>
      <c r="P58" s="115"/>
      <c r="Q58" s="115"/>
      <c r="R58" s="262"/>
      <c r="S58" s="262"/>
      <c r="T58" s="262"/>
      <c r="U58" s="262"/>
      <c r="V58" s="262"/>
      <c r="W58" s="262"/>
      <c r="X58" s="262"/>
      <c r="Y58" s="262"/>
      <c r="Z58" s="262"/>
    </row>
    <row r="59" spans="1:26" ht="20.100000000000001" customHeight="1" thickBot="1">
      <c r="A59" s="150" t="s">
        <v>89</v>
      </c>
      <c r="B59" s="226">
        <v>2203</v>
      </c>
      <c r="C59" s="230"/>
      <c r="D59" s="1273">
        <v>748</v>
      </c>
      <c r="E59" s="125">
        <v>751</v>
      </c>
      <c r="F59" s="125">
        <v>704</v>
      </c>
      <c r="G59" s="150"/>
      <c r="H59" s="125">
        <v>2730</v>
      </c>
      <c r="I59" s="217"/>
      <c r="J59" s="125">
        <v>731</v>
      </c>
      <c r="K59" s="125">
        <v>712</v>
      </c>
      <c r="L59" s="125">
        <v>573</v>
      </c>
      <c r="M59" s="125">
        <v>714</v>
      </c>
      <c r="N59" s="115"/>
      <c r="O59" s="115"/>
      <c r="P59" s="115"/>
      <c r="Q59" s="115"/>
      <c r="R59" s="70"/>
      <c r="S59" s="70"/>
      <c r="T59" s="70"/>
      <c r="U59" s="70"/>
      <c r="V59" s="70"/>
      <c r="W59" s="70"/>
      <c r="X59" s="70"/>
      <c r="Y59" s="70"/>
      <c r="Z59" s="70"/>
    </row>
    <row r="60" spans="1:26" ht="25.5" customHeight="1" thickBot="1">
      <c r="A60" s="266" t="s">
        <v>88</v>
      </c>
      <c r="B60" s="267">
        <v>2.4329099944781887</v>
      </c>
      <c r="C60" s="247"/>
      <c r="D60" s="267">
        <v>0.82464206035638044</v>
      </c>
      <c r="E60" s="268">
        <v>0.82993736474646274</v>
      </c>
      <c r="F60" s="268">
        <v>0.7783305693753455</v>
      </c>
      <c r="G60" s="269"/>
      <c r="H60" s="268">
        <v>3.0189096538759261</v>
      </c>
      <c r="I60" s="270"/>
      <c r="J60" s="268">
        <v>0.80836005750304107</v>
      </c>
      <c r="K60" s="268">
        <v>0.78719193213930849</v>
      </c>
      <c r="L60" s="268">
        <v>0.63362201552215092</v>
      </c>
      <c r="M60" s="268">
        <v>0.78973564871142565</v>
      </c>
      <c r="N60" s="115"/>
      <c r="O60" s="115"/>
      <c r="P60" s="115"/>
      <c r="Q60" s="115"/>
      <c r="R60" s="70"/>
      <c r="S60" s="70"/>
      <c r="T60" s="70"/>
      <c r="U60" s="70"/>
      <c r="V60" s="70"/>
      <c r="W60" s="70"/>
      <c r="X60" s="70"/>
      <c r="Y60" s="70"/>
      <c r="Z60" s="70"/>
    </row>
    <row r="61" spans="1:26" ht="36" customHeight="1">
      <c r="A61" s="271" t="s">
        <v>260</v>
      </c>
      <c r="B61" s="272"/>
      <c r="C61" s="273"/>
      <c r="D61" s="1253"/>
      <c r="E61" s="274"/>
      <c r="F61" s="274"/>
      <c r="G61" s="273"/>
      <c r="H61" s="274"/>
      <c r="I61" s="273"/>
      <c r="J61" s="274"/>
      <c r="K61" s="274"/>
      <c r="L61" s="274"/>
      <c r="M61" s="274"/>
      <c r="N61" s="115"/>
      <c r="O61" s="115"/>
      <c r="P61" s="115"/>
      <c r="Q61" s="115"/>
      <c r="R61" s="70"/>
      <c r="S61" s="70"/>
      <c r="T61" s="70"/>
      <c r="U61" s="70"/>
      <c r="V61" s="70"/>
      <c r="W61" s="70"/>
      <c r="X61" s="70"/>
      <c r="Y61" s="70"/>
      <c r="Z61" s="70"/>
    </row>
    <row r="62" spans="1:26" ht="9" customHeight="1">
      <c r="A62" s="183"/>
      <c r="B62" s="231"/>
      <c r="C62" s="183"/>
      <c r="D62" s="231"/>
      <c r="E62" s="183"/>
      <c r="F62" s="183"/>
      <c r="G62" s="183"/>
      <c r="H62" s="183"/>
      <c r="I62" s="183"/>
      <c r="J62" s="183"/>
      <c r="K62" s="183"/>
      <c r="L62" s="183"/>
      <c r="M62" s="183"/>
      <c r="N62" s="115"/>
      <c r="O62" s="115"/>
      <c r="P62" s="115"/>
      <c r="Q62" s="115"/>
      <c r="R62" s="70"/>
      <c r="S62" s="70"/>
      <c r="T62" s="70"/>
      <c r="U62" s="70"/>
      <c r="V62" s="70"/>
      <c r="W62" s="70"/>
      <c r="X62" s="70"/>
      <c r="Y62" s="70"/>
      <c r="Z62" s="70"/>
    </row>
    <row r="63" spans="1:26" ht="15" customHeight="1">
      <c r="A63" s="183"/>
      <c r="B63" s="231"/>
      <c r="C63" s="183"/>
      <c r="D63" s="231"/>
      <c r="E63" s="183"/>
      <c r="F63" s="183"/>
      <c r="G63" s="183"/>
      <c r="H63" s="183"/>
      <c r="I63" s="183"/>
      <c r="J63" s="183"/>
      <c r="K63" s="183"/>
      <c r="L63" s="183"/>
      <c r="M63" s="183"/>
      <c r="N63" s="115"/>
      <c r="O63" s="115"/>
      <c r="P63" s="115"/>
      <c r="Q63" s="115"/>
      <c r="R63" s="70"/>
      <c r="S63" s="70"/>
      <c r="T63" s="70"/>
      <c r="U63" s="70"/>
      <c r="V63" s="70"/>
      <c r="W63" s="70"/>
      <c r="X63" s="70"/>
      <c r="Y63" s="70"/>
      <c r="Z63" s="70"/>
    </row>
    <row r="64" spans="1:26" ht="15" customHeight="1">
      <c r="A64" s="70"/>
      <c r="B64" s="182"/>
      <c r="C64" s="183"/>
      <c r="D64" s="182"/>
      <c r="E64" s="70"/>
      <c r="F64" s="70"/>
      <c r="G64" s="183"/>
      <c r="H64" s="70"/>
      <c r="I64" s="183"/>
      <c r="J64" s="70"/>
      <c r="K64" s="70"/>
      <c r="L64" s="70"/>
      <c r="M64" s="70"/>
      <c r="N64" s="115"/>
      <c r="O64" s="115"/>
      <c r="P64" s="115"/>
      <c r="Q64" s="115"/>
      <c r="R64" s="70"/>
      <c r="S64" s="70"/>
      <c r="T64" s="70"/>
      <c r="U64" s="70"/>
      <c r="V64" s="70"/>
      <c r="W64" s="70"/>
      <c r="X64" s="70"/>
      <c r="Y64" s="70"/>
      <c r="Z64" s="70"/>
    </row>
    <row r="65" spans="1:26" ht="15" customHeight="1">
      <c r="A65" s="70"/>
      <c r="B65" s="182"/>
      <c r="C65" s="183"/>
      <c r="D65" s="182"/>
      <c r="E65" s="70"/>
      <c r="F65" s="70"/>
      <c r="G65" s="183"/>
      <c r="H65" s="70"/>
      <c r="I65" s="183"/>
      <c r="J65" s="70"/>
      <c r="K65" s="70"/>
      <c r="L65" s="70"/>
      <c r="M65" s="70"/>
      <c r="N65" s="115"/>
      <c r="O65" s="115"/>
      <c r="P65" s="115"/>
      <c r="Q65" s="115"/>
      <c r="R65" s="70"/>
      <c r="S65" s="70"/>
      <c r="T65" s="70"/>
      <c r="U65" s="70"/>
      <c r="V65" s="70"/>
      <c r="W65" s="70"/>
      <c r="X65" s="70"/>
      <c r="Y65" s="70"/>
      <c r="Z65" s="70"/>
    </row>
    <row r="66" spans="1:26" ht="15" customHeight="1">
      <c r="A66" s="70"/>
      <c r="B66" s="182"/>
      <c r="C66" s="183"/>
      <c r="D66" s="182"/>
      <c r="E66" s="70"/>
      <c r="F66" s="70"/>
      <c r="G66" s="183"/>
      <c r="H66" s="70"/>
      <c r="I66" s="183"/>
      <c r="J66" s="70"/>
      <c r="K66" s="70"/>
      <c r="L66" s="70"/>
      <c r="M66" s="70"/>
      <c r="N66" s="115"/>
      <c r="O66" s="115"/>
      <c r="P66" s="115"/>
      <c r="Q66" s="115"/>
      <c r="R66" s="70"/>
      <c r="S66" s="70"/>
      <c r="T66" s="70"/>
      <c r="U66" s="70"/>
      <c r="V66" s="70"/>
      <c r="W66" s="70"/>
      <c r="X66" s="70"/>
      <c r="Y66" s="70"/>
      <c r="Z66" s="70"/>
    </row>
    <row r="67" spans="1:26" ht="15" customHeight="1">
      <c r="A67" s="70"/>
      <c r="B67" s="182"/>
      <c r="C67" s="183"/>
      <c r="D67" s="182"/>
      <c r="E67" s="70"/>
      <c r="F67" s="70"/>
      <c r="G67" s="183"/>
      <c r="H67" s="70"/>
      <c r="I67" s="183"/>
      <c r="J67" s="70"/>
      <c r="K67" s="70"/>
      <c r="L67" s="70"/>
      <c r="M67" s="70"/>
      <c r="N67" s="115"/>
      <c r="O67" s="115"/>
      <c r="P67" s="115"/>
      <c r="Q67" s="115"/>
      <c r="R67" s="70"/>
      <c r="S67" s="70"/>
      <c r="T67" s="70"/>
      <c r="U67" s="70"/>
      <c r="V67" s="70"/>
      <c r="W67" s="70"/>
      <c r="X67" s="70"/>
      <c r="Y67" s="70"/>
      <c r="Z67" s="70"/>
    </row>
    <row r="68" spans="1:26" ht="15" customHeight="1">
      <c r="A68" s="70"/>
      <c r="B68" s="182"/>
      <c r="C68" s="183"/>
      <c r="D68" s="182"/>
      <c r="E68" s="70"/>
      <c r="F68" s="70"/>
      <c r="G68" s="183"/>
      <c r="H68" s="70"/>
      <c r="I68" s="183"/>
      <c r="J68" s="70"/>
      <c r="K68" s="70"/>
      <c r="L68" s="70"/>
      <c r="M68" s="70"/>
      <c r="N68" s="115"/>
      <c r="O68" s="115"/>
      <c r="P68" s="115"/>
      <c r="Q68" s="115"/>
      <c r="R68" s="70"/>
      <c r="S68" s="70"/>
      <c r="T68" s="70"/>
      <c r="U68" s="70"/>
      <c r="V68" s="70"/>
      <c r="W68" s="70"/>
      <c r="X68" s="70"/>
      <c r="Y68" s="70"/>
      <c r="Z68" s="70"/>
    </row>
    <row r="69" spans="1:26" ht="15" customHeight="1">
      <c r="A69" s="70"/>
      <c r="B69" s="182"/>
      <c r="C69" s="183"/>
      <c r="D69" s="182"/>
      <c r="E69" s="70"/>
      <c r="F69" s="70"/>
      <c r="G69" s="183"/>
      <c r="H69" s="70"/>
      <c r="I69" s="183"/>
      <c r="J69" s="70"/>
      <c r="K69" s="70"/>
      <c r="L69" s="70"/>
      <c r="M69" s="70"/>
      <c r="N69" s="115"/>
      <c r="O69" s="115"/>
      <c r="P69" s="115"/>
      <c r="Q69" s="115"/>
      <c r="R69" s="70"/>
      <c r="S69" s="70"/>
      <c r="T69" s="70"/>
      <c r="U69" s="70"/>
      <c r="V69" s="70"/>
      <c r="W69" s="70"/>
      <c r="X69" s="70"/>
      <c r="Y69" s="70"/>
      <c r="Z69" s="70"/>
    </row>
    <row r="70" spans="1:26" ht="15" customHeight="1">
      <c r="A70" s="70"/>
      <c r="B70" s="182"/>
      <c r="C70" s="183"/>
      <c r="D70" s="182"/>
      <c r="E70" s="70"/>
      <c r="F70" s="70"/>
      <c r="G70" s="183"/>
      <c r="H70" s="70"/>
      <c r="I70" s="183"/>
      <c r="J70" s="70"/>
      <c r="K70" s="70"/>
      <c r="L70" s="70"/>
      <c r="M70" s="70"/>
      <c r="N70" s="115"/>
      <c r="O70" s="115"/>
      <c r="P70" s="115"/>
      <c r="Q70" s="115"/>
      <c r="R70" s="70"/>
      <c r="S70" s="70"/>
      <c r="T70" s="70"/>
      <c r="U70" s="70"/>
      <c r="V70" s="70"/>
      <c r="W70" s="70"/>
      <c r="X70" s="70"/>
      <c r="Y70" s="70"/>
      <c r="Z70" s="70"/>
    </row>
    <row r="71" spans="1:26" ht="15" customHeight="1">
      <c r="A71" s="70"/>
      <c r="B71" s="182"/>
      <c r="C71" s="183"/>
      <c r="D71" s="182"/>
      <c r="E71" s="70"/>
      <c r="F71" s="70"/>
      <c r="G71" s="183"/>
      <c r="H71" s="70"/>
      <c r="I71" s="183"/>
      <c r="J71" s="70"/>
      <c r="K71" s="70"/>
      <c r="L71" s="70"/>
      <c r="M71" s="70"/>
      <c r="N71" s="115"/>
      <c r="O71" s="115"/>
      <c r="P71" s="115"/>
      <c r="Q71" s="115"/>
      <c r="R71" s="70"/>
      <c r="S71" s="70"/>
      <c r="T71" s="70"/>
      <c r="U71" s="70"/>
      <c r="V71" s="70"/>
      <c r="W71" s="70"/>
      <c r="X71" s="70"/>
      <c r="Y71" s="70"/>
      <c r="Z71" s="70"/>
    </row>
    <row r="72" spans="1:26" ht="15" customHeight="1">
      <c r="A72" s="70"/>
      <c r="B72" s="182"/>
      <c r="C72" s="183"/>
      <c r="D72" s="182"/>
      <c r="E72" s="70"/>
      <c r="F72" s="70"/>
      <c r="G72" s="183"/>
      <c r="H72" s="70"/>
      <c r="I72" s="183"/>
      <c r="J72" s="70"/>
      <c r="K72" s="70"/>
      <c r="L72" s="70"/>
      <c r="M72" s="70"/>
      <c r="N72" s="115"/>
      <c r="O72" s="115"/>
      <c r="P72" s="115"/>
      <c r="Q72" s="115"/>
      <c r="R72" s="70"/>
      <c r="S72" s="70"/>
      <c r="T72" s="70"/>
      <c r="U72" s="70"/>
      <c r="V72" s="70"/>
      <c r="W72" s="70"/>
      <c r="X72" s="70"/>
      <c r="Y72" s="70"/>
      <c r="Z72" s="70"/>
    </row>
    <row r="73" spans="1:26" ht="15" customHeight="1">
      <c r="A73" s="70"/>
      <c r="B73" s="182"/>
      <c r="C73" s="183"/>
      <c r="D73" s="182"/>
      <c r="E73" s="70"/>
      <c r="F73" s="70"/>
      <c r="G73" s="183"/>
      <c r="H73" s="70"/>
      <c r="I73" s="183"/>
      <c r="J73" s="70"/>
      <c r="K73" s="70"/>
      <c r="L73" s="70"/>
      <c r="M73" s="70"/>
      <c r="N73" s="115"/>
      <c r="O73" s="115"/>
      <c r="P73" s="115"/>
      <c r="Q73" s="115"/>
      <c r="R73" s="70"/>
      <c r="S73" s="70"/>
      <c r="T73" s="70"/>
      <c r="U73" s="70"/>
      <c r="V73" s="70"/>
      <c r="W73" s="70"/>
      <c r="X73" s="70"/>
      <c r="Y73" s="70"/>
      <c r="Z73" s="70"/>
    </row>
    <row r="74" spans="1:26" ht="15" customHeight="1">
      <c r="A74" s="70"/>
      <c r="B74" s="182"/>
      <c r="C74" s="183"/>
      <c r="D74" s="182"/>
      <c r="E74" s="70"/>
      <c r="F74" s="70"/>
      <c r="G74" s="183"/>
      <c r="H74" s="70"/>
      <c r="I74" s="183"/>
      <c r="J74" s="70"/>
      <c r="K74" s="70"/>
      <c r="L74" s="70"/>
      <c r="M74" s="70"/>
      <c r="N74" s="115"/>
      <c r="O74" s="115"/>
      <c r="P74" s="115"/>
      <c r="Q74" s="115"/>
      <c r="R74" s="70"/>
      <c r="S74" s="70"/>
      <c r="T74" s="70"/>
      <c r="U74" s="70"/>
      <c r="V74" s="70"/>
      <c r="W74" s="70"/>
      <c r="X74" s="70"/>
      <c r="Y74" s="70"/>
      <c r="Z74" s="70"/>
    </row>
    <row r="75" spans="1:26" ht="15" customHeight="1">
      <c r="A75" s="70"/>
      <c r="B75" s="182"/>
      <c r="C75" s="183"/>
      <c r="D75" s="182"/>
      <c r="E75" s="70"/>
      <c r="F75" s="70"/>
      <c r="G75" s="183"/>
      <c r="H75" s="70"/>
      <c r="I75" s="183"/>
      <c r="J75" s="70"/>
      <c r="K75" s="70"/>
      <c r="L75" s="70"/>
      <c r="M75" s="70"/>
      <c r="N75" s="115"/>
      <c r="O75" s="115"/>
      <c r="P75" s="115"/>
      <c r="Q75" s="115"/>
      <c r="R75" s="70"/>
      <c r="S75" s="70"/>
      <c r="T75" s="70"/>
      <c r="U75" s="70"/>
      <c r="V75" s="70"/>
      <c r="W75" s="70"/>
      <c r="X75" s="70"/>
      <c r="Y75" s="70"/>
      <c r="Z75" s="70"/>
    </row>
    <row r="76" spans="1:26" ht="15" customHeight="1">
      <c r="A76" s="70"/>
      <c r="B76" s="182"/>
      <c r="C76" s="183"/>
      <c r="D76" s="182"/>
      <c r="E76" s="70"/>
      <c r="F76" s="70"/>
      <c r="G76" s="183"/>
      <c r="H76" s="70"/>
      <c r="I76" s="183"/>
      <c r="J76" s="70"/>
      <c r="K76" s="70"/>
      <c r="L76" s="70"/>
      <c r="M76" s="70"/>
      <c r="N76" s="115"/>
      <c r="O76" s="115"/>
      <c r="P76" s="115"/>
      <c r="Q76" s="115"/>
      <c r="R76" s="70"/>
      <c r="S76" s="70"/>
      <c r="T76" s="70"/>
      <c r="U76" s="70"/>
      <c r="V76" s="70"/>
      <c r="W76" s="70"/>
      <c r="X76" s="70"/>
      <c r="Y76" s="70"/>
      <c r="Z76" s="70"/>
    </row>
    <row r="77" spans="1:26" ht="15" customHeight="1">
      <c r="A77" s="70"/>
      <c r="B77" s="182"/>
      <c r="C77" s="183"/>
      <c r="D77" s="182"/>
      <c r="E77" s="70"/>
      <c r="F77" s="70"/>
      <c r="G77" s="183"/>
      <c r="H77" s="70"/>
      <c r="I77" s="183"/>
      <c r="J77" s="70"/>
      <c r="K77" s="70"/>
      <c r="L77" s="70"/>
      <c r="M77" s="70"/>
      <c r="N77" s="115"/>
      <c r="O77" s="115"/>
      <c r="P77" s="115"/>
      <c r="Q77" s="115"/>
      <c r="R77" s="70"/>
      <c r="S77" s="70"/>
      <c r="T77" s="70"/>
      <c r="U77" s="70"/>
      <c r="V77" s="70"/>
      <c r="W77" s="70"/>
      <c r="X77" s="70"/>
      <c r="Y77" s="70"/>
      <c r="Z77" s="70"/>
    </row>
    <row r="78" spans="1:26" ht="15" customHeight="1">
      <c r="A78" s="70"/>
      <c r="B78" s="182"/>
      <c r="C78" s="183"/>
      <c r="D78" s="182"/>
      <c r="E78" s="70"/>
      <c r="F78" s="70"/>
      <c r="G78" s="183"/>
      <c r="H78" s="70"/>
      <c r="I78" s="183"/>
      <c r="J78" s="70"/>
      <c r="K78" s="70"/>
      <c r="L78" s="70"/>
      <c r="M78" s="70"/>
      <c r="N78" s="115"/>
      <c r="O78" s="115"/>
      <c r="P78" s="115"/>
      <c r="Q78" s="115"/>
      <c r="R78" s="70"/>
      <c r="S78" s="70"/>
      <c r="T78" s="70"/>
      <c r="U78" s="70"/>
      <c r="V78" s="70"/>
      <c r="W78" s="70"/>
      <c r="X78" s="70"/>
      <c r="Y78" s="70"/>
      <c r="Z78" s="70"/>
    </row>
    <row r="79" spans="1:26" ht="15" customHeight="1">
      <c r="A79" s="70"/>
      <c r="B79" s="182"/>
      <c r="C79" s="183"/>
      <c r="D79" s="182"/>
      <c r="E79" s="70"/>
      <c r="F79" s="70"/>
      <c r="G79" s="183"/>
      <c r="H79" s="70"/>
      <c r="I79" s="183"/>
      <c r="J79" s="70"/>
      <c r="K79" s="70"/>
      <c r="L79" s="70"/>
      <c r="M79" s="70"/>
      <c r="N79" s="115"/>
      <c r="O79" s="115"/>
      <c r="P79" s="115"/>
      <c r="Q79" s="115"/>
      <c r="R79" s="70"/>
      <c r="S79" s="70"/>
      <c r="T79" s="70"/>
      <c r="U79" s="70"/>
      <c r="V79" s="70"/>
      <c r="W79" s="70"/>
      <c r="X79" s="70"/>
      <c r="Y79" s="70"/>
      <c r="Z79" s="70"/>
    </row>
    <row r="80" spans="1:26" ht="15" customHeight="1">
      <c r="A80" s="70"/>
      <c r="B80" s="182"/>
      <c r="C80" s="183"/>
      <c r="D80" s="182"/>
      <c r="E80" s="70"/>
      <c r="F80" s="70"/>
      <c r="G80" s="183"/>
      <c r="H80" s="70"/>
      <c r="I80" s="183"/>
      <c r="J80" s="70"/>
      <c r="K80" s="70"/>
      <c r="L80" s="70"/>
      <c r="M80" s="70"/>
      <c r="N80" s="115"/>
      <c r="O80" s="115"/>
      <c r="P80" s="115"/>
      <c r="Q80" s="115"/>
      <c r="R80" s="70"/>
      <c r="S80" s="70"/>
      <c r="T80" s="70"/>
      <c r="U80" s="70"/>
      <c r="V80" s="70"/>
      <c r="W80" s="70"/>
      <c r="X80" s="70"/>
      <c r="Y80" s="70"/>
      <c r="Z80" s="70"/>
    </row>
    <row r="81" spans="1:26" ht="15" customHeight="1">
      <c r="A81" s="70"/>
      <c r="B81" s="182"/>
      <c r="C81" s="183"/>
      <c r="D81" s="182"/>
      <c r="E81" s="70"/>
      <c r="F81" s="70"/>
      <c r="G81" s="183"/>
      <c r="H81" s="70"/>
      <c r="I81" s="183"/>
      <c r="J81" s="70"/>
      <c r="K81" s="70"/>
      <c r="L81" s="70"/>
      <c r="M81" s="70"/>
      <c r="N81" s="115"/>
      <c r="O81" s="115"/>
      <c r="P81" s="115"/>
      <c r="Q81" s="115"/>
      <c r="R81" s="70"/>
      <c r="S81" s="70"/>
      <c r="T81" s="70"/>
      <c r="U81" s="70"/>
      <c r="V81" s="70"/>
      <c r="W81" s="70"/>
      <c r="X81" s="70"/>
      <c r="Y81" s="70"/>
      <c r="Z81" s="70"/>
    </row>
    <row r="82" spans="1:26" ht="15" customHeight="1">
      <c r="A82" s="70"/>
      <c r="B82" s="182"/>
      <c r="C82" s="183"/>
      <c r="D82" s="182"/>
      <c r="E82" s="70"/>
      <c r="F82" s="70"/>
      <c r="G82" s="183"/>
      <c r="H82" s="70"/>
      <c r="I82" s="183"/>
      <c r="J82" s="70"/>
      <c r="K82" s="70"/>
      <c r="L82" s="70"/>
      <c r="M82" s="70"/>
      <c r="N82" s="115"/>
      <c r="O82" s="115"/>
      <c r="P82" s="115"/>
      <c r="Q82" s="115"/>
      <c r="R82" s="70"/>
      <c r="S82" s="70"/>
      <c r="T82" s="70"/>
      <c r="U82" s="70"/>
      <c r="V82" s="70"/>
      <c r="W82" s="70"/>
      <c r="X82" s="70"/>
      <c r="Y82" s="70"/>
      <c r="Z82" s="70"/>
    </row>
    <row r="83" spans="1:26" ht="15" customHeight="1">
      <c r="A83" s="70"/>
      <c r="B83" s="182"/>
      <c r="C83" s="183"/>
      <c r="D83" s="182"/>
      <c r="E83" s="70"/>
      <c r="F83" s="70"/>
      <c r="G83" s="183"/>
      <c r="H83" s="70"/>
      <c r="I83" s="183"/>
      <c r="J83" s="70"/>
      <c r="K83" s="70"/>
      <c r="L83" s="70"/>
      <c r="M83" s="70"/>
      <c r="N83" s="115"/>
      <c r="O83" s="115"/>
      <c r="P83" s="115"/>
      <c r="Q83" s="115"/>
      <c r="R83" s="70"/>
      <c r="S83" s="70"/>
      <c r="T83" s="70"/>
      <c r="U83" s="70"/>
      <c r="V83" s="70"/>
      <c r="W83" s="70"/>
      <c r="X83" s="70"/>
      <c r="Y83" s="70"/>
      <c r="Z83" s="70"/>
    </row>
    <row r="84" spans="1:26" ht="15" customHeight="1">
      <c r="A84" s="70"/>
      <c r="B84" s="182"/>
      <c r="C84" s="183"/>
      <c r="D84" s="182"/>
      <c r="E84" s="70"/>
      <c r="F84" s="70"/>
      <c r="G84" s="183"/>
      <c r="H84" s="70"/>
      <c r="I84" s="183"/>
      <c r="J84" s="70"/>
      <c r="K84" s="70"/>
      <c r="L84" s="70"/>
      <c r="M84" s="70"/>
      <c r="N84" s="115"/>
      <c r="O84" s="115"/>
      <c r="P84" s="115"/>
      <c r="Q84" s="115"/>
      <c r="R84" s="70"/>
      <c r="S84" s="70"/>
      <c r="T84" s="70"/>
      <c r="U84" s="70"/>
      <c r="V84" s="70"/>
      <c r="W84" s="70"/>
      <c r="X84" s="70"/>
      <c r="Y84" s="70"/>
      <c r="Z84" s="70"/>
    </row>
    <row r="85" spans="1:26" ht="15" customHeight="1">
      <c r="A85" s="70"/>
      <c r="B85" s="182"/>
      <c r="C85" s="183"/>
      <c r="D85" s="182"/>
      <c r="E85" s="70"/>
      <c r="F85" s="70"/>
      <c r="G85" s="183"/>
      <c r="H85" s="70"/>
      <c r="I85" s="183"/>
      <c r="J85" s="70"/>
      <c r="K85" s="70"/>
      <c r="L85" s="70"/>
      <c r="M85" s="70"/>
      <c r="N85" s="115"/>
      <c r="O85" s="115"/>
      <c r="P85" s="115"/>
      <c r="Q85" s="115"/>
      <c r="R85" s="70"/>
      <c r="S85" s="70"/>
      <c r="T85" s="70"/>
      <c r="U85" s="70"/>
      <c r="V85" s="70"/>
      <c r="W85" s="70"/>
      <c r="X85" s="70"/>
      <c r="Y85" s="70"/>
      <c r="Z85" s="70"/>
    </row>
    <row r="86" spans="1:26" ht="15" customHeight="1">
      <c r="A86" s="70"/>
      <c r="B86" s="182"/>
      <c r="C86" s="183"/>
      <c r="D86" s="182"/>
      <c r="E86" s="70"/>
      <c r="F86" s="70"/>
      <c r="G86" s="183"/>
      <c r="H86" s="70"/>
      <c r="I86" s="183"/>
      <c r="J86" s="70"/>
      <c r="K86" s="70"/>
      <c r="L86" s="70"/>
      <c r="M86" s="70"/>
      <c r="N86" s="115"/>
      <c r="O86" s="115"/>
      <c r="P86" s="115"/>
      <c r="Q86" s="115"/>
      <c r="R86" s="70"/>
      <c r="S86" s="70"/>
      <c r="T86" s="70"/>
      <c r="U86" s="70"/>
      <c r="V86" s="70"/>
      <c r="W86" s="70"/>
      <c r="X86" s="70"/>
      <c r="Y86" s="70"/>
      <c r="Z86" s="70"/>
    </row>
    <row r="87" spans="1:26" ht="15" customHeight="1">
      <c r="A87" s="70"/>
      <c r="B87" s="182"/>
      <c r="C87" s="183"/>
      <c r="D87" s="182"/>
      <c r="E87" s="70"/>
      <c r="F87" s="70"/>
      <c r="G87" s="183"/>
      <c r="H87" s="70"/>
      <c r="I87" s="183"/>
      <c r="J87" s="70"/>
      <c r="K87" s="70"/>
      <c r="L87" s="70"/>
      <c r="M87" s="70"/>
      <c r="N87" s="115"/>
      <c r="O87" s="115"/>
      <c r="P87" s="115"/>
      <c r="Q87" s="115"/>
      <c r="R87" s="70"/>
      <c r="S87" s="70"/>
      <c r="T87" s="70"/>
      <c r="U87" s="70"/>
      <c r="V87" s="70"/>
      <c r="W87" s="70"/>
      <c r="X87" s="70"/>
      <c r="Y87" s="70"/>
      <c r="Z87" s="70"/>
    </row>
    <row r="88" spans="1:26" ht="15" customHeight="1">
      <c r="A88" s="70"/>
      <c r="B88" s="182"/>
      <c r="C88" s="183"/>
      <c r="D88" s="182"/>
      <c r="E88" s="70"/>
      <c r="F88" s="70"/>
      <c r="G88" s="183"/>
      <c r="H88" s="70"/>
      <c r="I88" s="183"/>
      <c r="J88" s="70"/>
      <c r="K88" s="70"/>
      <c r="L88" s="70"/>
      <c r="M88" s="70"/>
      <c r="N88" s="115"/>
      <c r="O88" s="115"/>
      <c r="P88" s="115"/>
      <c r="Q88" s="115"/>
      <c r="R88" s="70"/>
      <c r="S88" s="70"/>
      <c r="T88" s="70"/>
      <c r="U88" s="70"/>
      <c r="V88" s="70"/>
      <c r="W88" s="70"/>
      <c r="X88" s="70"/>
      <c r="Y88" s="70"/>
      <c r="Z88" s="70"/>
    </row>
    <row r="89" spans="1:26" ht="15" customHeight="1">
      <c r="A89" s="70"/>
      <c r="B89" s="182"/>
      <c r="C89" s="183"/>
      <c r="D89" s="182"/>
      <c r="E89" s="70"/>
      <c r="F89" s="70"/>
      <c r="G89" s="183"/>
      <c r="H89" s="70"/>
      <c r="I89" s="183"/>
      <c r="J89" s="70"/>
      <c r="K89" s="70"/>
      <c r="L89" s="70"/>
      <c r="M89" s="70"/>
      <c r="N89" s="115"/>
      <c r="O89" s="115"/>
      <c r="P89" s="115"/>
      <c r="Q89" s="115"/>
      <c r="R89" s="70"/>
      <c r="S89" s="70"/>
      <c r="T89" s="70"/>
      <c r="U89" s="70"/>
      <c r="V89" s="70"/>
      <c r="W89" s="70"/>
      <c r="X89" s="70"/>
      <c r="Y89" s="70"/>
      <c r="Z89" s="70"/>
    </row>
    <row r="90" spans="1:26" ht="15" customHeight="1">
      <c r="A90" s="70"/>
      <c r="B90" s="182"/>
      <c r="C90" s="183"/>
      <c r="D90" s="182"/>
      <c r="E90" s="70"/>
      <c r="F90" s="70"/>
      <c r="G90" s="183"/>
      <c r="H90" s="70"/>
      <c r="I90" s="183"/>
      <c r="J90" s="70"/>
      <c r="K90" s="70"/>
      <c r="L90" s="70"/>
      <c r="M90" s="70"/>
      <c r="N90" s="115"/>
      <c r="O90" s="115"/>
      <c r="P90" s="115"/>
      <c r="Q90" s="115"/>
      <c r="R90" s="70"/>
      <c r="S90" s="70"/>
      <c r="T90" s="70"/>
      <c r="U90" s="70"/>
      <c r="V90" s="70"/>
      <c r="W90" s="70"/>
      <c r="X90" s="70"/>
      <c r="Y90" s="70"/>
      <c r="Z90" s="70"/>
    </row>
    <row r="91" spans="1:26" ht="15" customHeight="1">
      <c r="A91" s="70"/>
      <c r="B91" s="182"/>
      <c r="C91" s="183"/>
      <c r="D91" s="182"/>
      <c r="E91" s="70"/>
      <c r="F91" s="70"/>
      <c r="G91" s="183"/>
      <c r="H91" s="70"/>
      <c r="I91" s="183"/>
      <c r="J91" s="70"/>
      <c r="K91" s="70"/>
      <c r="L91" s="70"/>
      <c r="M91" s="70"/>
      <c r="N91" s="115"/>
      <c r="O91" s="115"/>
      <c r="P91" s="115"/>
      <c r="Q91" s="115"/>
      <c r="R91" s="70"/>
      <c r="S91" s="70"/>
      <c r="T91" s="70"/>
      <c r="U91" s="70"/>
      <c r="V91" s="70"/>
      <c r="W91" s="70"/>
      <c r="X91" s="70"/>
      <c r="Y91" s="70"/>
      <c r="Z91" s="70"/>
    </row>
    <row r="92" spans="1:26" ht="15" customHeight="1">
      <c r="A92" s="70"/>
      <c r="B92" s="182"/>
      <c r="C92" s="183"/>
      <c r="D92" s="182"/>
      <c r="E92" s="70"/>
      <c r="F92" s="70"/>
      <c r="G92" s="183"/>
      <c r="H92" s="70"/>
      <c r="I92" s="183"/>
      <c r="J92" s="70"/>
      <c r="K92" s="70"/>
      <c r="L92" s="70"/>
      <c r="M92" s="70"/>
      <c r="N92" s="115"/>
      <c r="O92" s="115"/>
      <c r="P92" s="115"/>
      <c r="Q92" s="115"/>
      <c r="R92" s="70"/>
      <c r="S92" s="70"/>
      <c r="T92" s="70"/>
      <c r="U92" s="70"/>
      <c r="V92" s="70"/>
      <c r="W92" s="70"/>
      <c r="X92" s="70"/>
      <c r="Y92" s="70"/>
      <c r="Z92" s="70"/>
    </row>
    <row r="93" spans="1:26" ht="15" customHeight="1">
      <c r="A93" s="70"/>
      <c r="B93" s="182"/>
      <c r="C93" s="183"/>
      <c r="D93" s="182"/>
      <c r="E93" s="70"/>
      <c r="F93" s="70"/>
      <c r="G93" s="183"/>
      <c r="H93" s="70"/>
      <c r="I93" s="183"/>
      <c r="J93" s="70"/>
      <c r="K93" s="70"/>
      <c r="L93" s="70"/>
      <c r="M93" s="70"/>
      <c r="N93" s="115"/>
      <c r="O93" s="115"/>
      <c r="P93" s="115"/>
      <c r="Q93" s="115"/>
      <c r="R93" s="70"/>
      <c r="S93" s="70"/>
      <c r="T93" s="70"/>
      <c r="U93" s="70"/>
      <c r="V93" s="70"/>
      <c r="W93" s="70"/>
      <c r="X93" s="70"/>
      <c r="Y93" s="70"/>
      <c r="Z93" s="70"/>
    </row>
    <row r="94" spans="1:26" ht="15" customHeight="1">
      <c r="A94" s="70"/>
      <c r="B94" s="182"/>
      <c r="C94" s="183"/>
      <c r="D94" s="182"/>
      <c r="E94" s="70"/>
      <c r="F94" s="70"/>
      <c r="G94" s="183"/>
      <c r="H94" s="70"/>
      <c r="I94" s="183"/>
      <c r="J94" s="70"/>
      <c r="K94" s="70"/>
      <c r="L94" s="70"/>
      <c r="M94" s="70"/>
      <c r="N94" s="115"/>
      <c r="O94" s="115"/>
      <c r="P94" s="115"/>
      <c r="Q94" s="115"/>
      <c r="R94" s="70"/>
      <c r="S94" s="70"/>
      <c r="T94" s="70"/>
      <c r="U94" s="70"/>
      <c r="V94" s="70"/>
      <c r="W94" s="70"/>
      <c r="X94" s="70"/>
      <c r="Y94" s="70"/>
      <c r="Z94" s="70"/>
    </row>
    <row r="95" spans="1:26" ht="15" customHeight="1">
      <c r="A95" s="70"/>
      <c r="B95" s="182"/>
      <c r="C95" s="183"/>
      <c r="D95" s="182"/>
      <c r="E95" s="70"/>
      <c r="F95" s="70"/>
      <c r="G95" s="183"/>
      <c r="H95" s="70"/>
      <c r="I95" s="183"/>
      <c r="J95" s="70"/>
      <c r="K95" s="70"/>
      <c r="L95" s="70"/>
      <c r="M95" s="70"/>
      <c r="N95" s="115"/>
      <c r="O95" s="115"/>
      <c r="P95" s="115"/>
      <c r="Q95" s="115"/>
      <c r="R95" s="70"/>
      <c r="S95" s="70"/>
      <c r="T95" s="70"/>
      <c r="U95" s="70"/>
      <c r="V95" s="70"/>
      <c r="W95" s="70"/>
      <c r="X95" s="70"/>
      <c r="Y95" s="70"/>
      <c r="Z95" s="70"/>
    </row>
    <row r="96" spans="1:26" ht="15" customHeight="1">
      <c r="A96" s="70"/>
      <c r="B96" s="182"/>
      <c r="C96" s="183"/>
      <c r="D96" s="182"/>
      <c r="E96" s="70"/>
      <c r="F96" s="70"/>
      <c r="G96" s="183"/>
      <c r="H96" s="70"/>
      <c r="I96" s="183"/>
      <c r="J96" s="70"/>
      <c r="K96" s="70"/>
      <c r="L96" s="70"/>
      <c r="M96" s="70"/>
      <c r="N96" s="115"/>
      <c r="O96" s="115"/>
      <c r="P96" s="115"/>
      <c r="Q96" s="115"/>
      <c r="R96" s="70"/>
      <c r="S96" s="70"/>
      <c r="T96" s="70"/>
      <c r="U96" s="70"/>
      <c r="V96" s="70"/>
      <c r="W96" s="70"/>
      <c r="X96" s="70"/>
      <c r="Y96" s="70"/>
      <c r="Z96" s="70"/>
    </row>
    <row r="97" spans="1:26" ht="15" customHeight="1">
      <c r="A97" s="70"/>
      <c r="B97" s="182"/>
      <c r="C97" s="183"/>
      <c r="D97" s="182"/>
      <c r="E97" s="70"/>
      <c r="F97" s="70"/>
      <c r="G97" s="183"/>
      <c r="H97" s="70"/>
      <c r="I97" s="183"/>
      <c r="J97" s="70"/>
      <c r="K97" s="70"/>
      <c r="L97" s="70"/>
      <c r="M97" s="70"/>
      <c r="N97" s="115"/>
      <c r="O97" s="115"/>
      <c r="P97" s="70"/>
      <c r="Q97" s="70"/>
      <c r="R97" s="70"/>
      <c r="S97" s="70"/>
      <c r="T97" s="70"/>
      <c r="U97" s="70"/>
      <c r="V97" s="70"/>
      <c r="W97" s="70"/>
      <c r="X97" s="70"/>
      <c r="Y97" s="70"/>
      <c r="Z97" s="70"/>
    </row>
    <row r="98" spans="1:26" ht="15" customHeight="1">
      <c r="A98" s="70"/>
      <c r="B98" s="182"/>
      <c r="C98" s="183"/>
      <c r="D98" s="182"/>
      <c r="E98" s="70"/>
      <c r="F98" s="70"/>
      <c r="G98" s="183"/>
      <c r="H98" s="70"/>
      <c r="I98" s="183"/>
      <c r="J98" s="70"/>
      <c r="K98" s="70"/>
      <c r="L98" s="70"/>
      <c r="M98" s="70"/>
      <c r="N98" s="115"/>
      <c r="O98" s="115"/>
      <c r="P98" s="70"/>
      <c r="Q98" s="70"/>
      <c r="R98" s="70"/>
      <c r="S98" s="70"/>
      <c r="T98" s="70"/>
      <c r="U98" s="70"/>
      <c r="V98" s="70"/>
      <c r="W98" s="70"/>
      <c r="X98" s="70"/>
      <c r="Y98" s="70"/>
      <c r="Z98" s="70"/>
    </row>
    <row r="99" spans="1:26" ht="15" customHeight="1">
      <c r="A99" s="70"/>
      <c r="B99" s="182"/>
      <c r="C99" s="183"/>
      <c r="D99" s="182"/>
      <c r="E99" s="70"/>
      <c r="F99" s="70"/>
      <c r="G99" s="183"/>
      <c r="H99" s="70"/>
      <c r="I99" s="183"/>
      <c r="J99" s="70"/>
      <c r="K99" s="70"/>
      <c r="L99" s="70"/>
      <c r="M99" s="70"/>
      <c r="N99" s="115"/>
      <c r="O99" s="115"/>
      <c r="P99" s="70"/>
      <c r="Q99" s="70"/>
      <c r="R99" s="70"/>
      <c r="S99" s="70"/>
      <c r="T99" s="70"/>
      <c r="U99" s="70"/>
      <c r="V99" s="70"/>
      <c r="W99" s="70"/>
      <c r="X99" s="70"/>
      <c r="Y99" s="70"/>
      <c r="Z99" s="70"/>
    </row>
    <row r="100" spans="1:26" ht="15" customHeight="1">
      <c r="A100" s="70"/>
      <c r="B100" s="182"/>
      <c r="C100" s="183"/>
      <c r="D100" s="182"/>
      <c r="E100" s="70"/>
      <c r="F100" s="70"/>
      <c r="G100" s="183"/>
      <c r="H100" s="70"/>
      <c r="I100" s="183"/>
      <c r="J100" s="70"/>
      <c r="K100" s="70"/>
      <c r="L100" s="70"/>
      <c r="M100" s="70"/>
      <c r="N100" s="115"/>
      <c r="O100" s="115"/>
      <c r="P100" s="70"/>
      <c r="Q100" s="70"/>
      <c r="R100" s="70"/>
      <c r="S100" s="70"/>
      <c r="T100" s="70"/>
      <c r="U100" s="70"/>
      <c r="V100" s="70"/>
      <c r="W100" s="70"/>
      <c r="X100" s="70"/>
      <c r="Y100" s="70"/>
      <c r="Z100" s="70"/>
    </row>
    <row r="101" spans="1:26" ht="15" customHeight="1">
      <c r="A101" s="70"/>
      <c r="B101" s="182"/>
      <c r="C101" s="183"/>
      <c r="D101" s="182"/>
      <c r="E101" s="70"/>
      <c r="F101" s="70"/>
      <c r="G101" s="183"/>
      <c r="H101" s="70"/>
      <c r="I101" s="183"/>
      <c r="J101" s="70"/>
      <c r="K101" s="70"/>
      <c r="L101" s="70"/>
      <c r="M101" s="70"/>
      <c r="N101" s="115"/>
      <c r="O101" s="115"/>
      <c r="P101" s="70"/>
      <c r="Q101" s="70"/>
      <c r="R101" s="70"/>
      <c r="S101" s="70"/>
      <c r="T101" s="70"/>
      <c r="U101" s="70"/>
      <c r="V101" s="70"/>
      <c r="W101" s="70"/>
      <c r="X101" s="70"/>
      <c r="Y101" s="70"/>
      <c r="Z101" s="70"/>
    </row>
    <row r="102" spans="1:26" ht="15" customHeight="1">
      <c r="A102" s="70"/>
      <c r="B102" s="182"/>
      <c r="C102" s="183"/>
      <c r="D102" s="182"/>
      <c r="E102" s="70"/>
      <c r="F102" s="70"/>
      <c r="G102" s="183"/>
      <c r="H102" s="70"/>
      <c r="I102" s="183"/>
      <c r="J102" s="70"/>
      <c r="K102" s="70"/>
      <c r="L102" s="70"/>
      <c r="M102" s="70"/>
      <c r="N102" s="70"/>
      <c r="O102" s="70"/>
      <c r="P102" s="70"/>
      <c r="Q102" s="70"/>
      <c r="R102" s="70"/>
      <c r="S102" s="70"/>
      <c r="T102" s="70"/>
      <c r="U102" s="70"/>
      <c r="V102" s="70"/>
      <c r="W102" s="70"/>
      <c r="X102" s="70"/>
      <c r="Y102" s="70"/>
      <c r="Z102" s="70"/>
    </row>
    <row r="103" spans="1:26" ht="15" customHeight="1">
      <c r="A103" s="70"/>
      <c r="B103" s="182"/>
      <c r="C103" s="183"/>
      <c r="D103" s="182"/>
      <c r="E103" s="70"/>
      <c r="F103" s="70"/>
      <c r="G103" s="183"/>
      <c r="H103" s="70"/>
      <c r="I103" s="183"/>
      <c r="J103" s="70"/>
      <c r="K103" s="70"/>
      <c r="L103" s="70"/>
      <c r="M103" s="70"/>
      <c r="N103" s="70"/>
      <c r="O103" s="70"/>
      <c r="P103" s="70"/>
      <c r="Q103" s="70"/>
      <c r="R103" s="70"/>
      <c r="S103" s="70"/>
      <c r="T103" s="70"/>
      <c r="U103" s="70"/>
      <c r="V103" s="70"/>
      <c r="W103" s="70"/>
      <c r="X103" s="70"/>
      <c r="Y103" s="70"/>
      <c r="Z103" s="70"/>
    </row>
    <row r="104" spans="1:26" ht="15" customHeight="1">
      <c r="A104" s="70"/>
      <c r="B104" s="182"/>
      <c r="C104" s="183"/>
      <c r="D104" s="182"/>
      <c r="E104" s="70"/>
      <c r="F104" s="70"/>
      <c r="G104" s="183"/>
      <c r="H104" s="70"/>
      <c r="I104" s="183"/>
      <c r="J104" s="70"/>
      <c r="K104" s="70"/>
      <c r="L104" s="70"/>
      <c r="M104" s="70"/>
      <c r="N104" s="70"/>
      <c r="O104" s="70"/>
      <c r="P104" s="70"/>
      <c r="Q104" s="70"/>
      <c r="R104" s="70"/>
      <c r="S104" s="70"/>
      <c r="T104" s="70"/>
      <c r="U104" s="70"/>
      <c r="V104" s="70"/>
      <c r="W104" s="70"/>
      <c r="X104" s="70"/>
      <c r="Y104" s="70"/>
      <c r="Z104" s="70"/>
    </row>
    <row r="105" spans="1:26" ht="15" customHeight="1">
      <c r="A105" s="70"/>
      <c r="B105" s="182"/>
      <c r="C105" s="183"/>
      <c r="D105" s="182"/>
      <c r="E105" s="70"/>
      <c r="F105" s="70"/>
      <c r="G105" s="183"/>
      <c r="H105" s="70"/>
      <c r="I105" s="183"/>
      <c r="J105" s="70"/>
      <c r="K105" s="70"/>
      <c r="L105" s="70"/>
      <c r="M105" s="70"/>
      <c r="N105" s="70"/>
      <c r="O105" s="70"/>
      <c r="P105" s="70"/>
      <c r="Q105" s="70"/>
      <c r="R105" s="70"/>
      <c r="S105" s="70"/>
      <c r="T105" s="70"/>
      <c r="U105" s="70"/>
      <c r="V105" s="70"/>
      <c r="W105" s="70"/>
      <c r="X105" s="70"/>
      <c r="Y105" s="70"/>
      <c r="Z105" s="70"/>
    </row>
    <row r="106" spans="1:26" ht="15" customHeight="1">
      <c r="A106" s="70"/>
      <c r="B106" s="182"/>
      <c r="C106" s="183"/>
      <c r="D106" s="182"/>
      <c r="E106" s="70"/>
      <c r="F106" s="70"/>
      <c r="G106" s="183"/>
      <c r="H106" s="70"/>
      <c r="I106" s="183"/>
      <c r="J106" s="70"/>
      <c r="K106" s="70"/>
      <c r="L106" s="70"/>
      <c r="M106" s="70"/>
      <c r="N106" s="70"/>
      <c r="O106" s="70"/>
      <c r="P106" s="70"/>
      <c r="Q106" s="70"/>
      <c r="R106" s="70"/>
      <c r="S106" s="70"/>
      <c r="T106" s="70"/>
      <c r="U106" s="70"/>
      <c r="V106" s="70"/>
      <c r="W106" s="70"/>
      <c r="X106" s="70"/>
      <c r="Y106" s="70"/>
      <c r="Z106" s="70"/>
    </row>
    <row r="107" spans="1:26" ht="15" customHeight="1">
      <c r="A107" s="70"/>
      <c r="B107" s="182"/>
      <c r="C107" s="183"/>
      <c r="D107" s="182"/>
      <c r="E107" s="70"/>
      <c r="F107" s="70"/>
      <c r="G107" s="183"/>
      <c r="H107" s="70"/>
      <c r="I107" s="183"/>
      <c r="J107" s="70"/>
      <c r="K107" s="70"/>
      <c r="L107" s="70"/>
      <c r="M107" s="70"/>
      <c r="N107" s="70"/>
      <c r="O107" s="70"/>
      <c r="P107" s="70"/>
      <c r="Q107" s="70"/>
      <c r="R107" s="70"/>
      <c r="S107" s="70"/>
      <c r="T107" s="70"/>
      <c r="U107" s="70"/>
      <c r="V107" s="70"/>
      <c r="W107" s="70"/>
      <c r="X107" s="70"/>
      <c r="Y107" s="70"/>
      <c r="Z107" s="70"/>
    </row>
  </sheetData>
  <printOptions horizontalCentered="1"/>
  <pageMargins left="0.51181102362204722" right="0.51181102362204722" top="0.39370078740157483" bottom="0.55118110236220474" header="0.51181102362204722" footer="0.51181102362204722"/>
  <pageSetup scale="44" firstPageNumber="2" orientation="landscape" useFirstPageNumber="1" r:id="rId1"/>
  <headerFooter>
    <oddFooter>&amp;R&amp;"Helvetica,Regular"&amp;17BCE Supplementary Financial Information - Third Quarter 2021 Page 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sheetPr>
  <dimension ref="A1:V45"/>
  <sheetViews>
    <sheetView view="pageBreakPreview" zoomScaleNormal="70" zoomScaleSheetLayoutView="100" workbookViewId="0">
      <selection activeCell="A17" sqref="A17"/>
    </sheetView>
  </sheetViews>
  <sheetFormatPr baseColWidth="10" defaultColWidth="8.85546875" defaultRowHeight="16.5"/>
  <cols>
    <col min="1" max="1" width="89.7109375" style="278" customWidth="1"/>
    <col min="2" max="3" width="13" style="275" customWidth="1"/>
    <col min="4" max="4" width="1.85546875" style="275" customWidth="1"/>
    <col min="5" max="6" width="13" style="275" customWidth="1"/>
    <col min="7" max="7" width="1.85546875" style="344" customWidth="1"/>
    <col min="8" max="9" width="13" style="275" customWidth="1"/>
    <col min="10" max="10" width="1.85546875" style="345" customWidth="1"/>
    <col min="11" max="12" width="13" style="278" customWidth="1"/>
    <col min="13" max="13" width="3.42578125" style="278" customWidth="1"/>
    <col min="14" max="14" width="13.140625" style="278" customWidth="1"/>
    <col min="15" max="15" width="12.5703125" style="278" customWidth="1"/>
    <col min="16" max="16" width="1.5703125" style="278" customWidth="1"/>
    <col min="17" max="18" width="12.5703125" style="278" customWidth="1"/>
    <col min="19" max="19" width="11.28515625" style="278" bestFit="1" customWidth="1"/>
    <col min="20" max="20" width="10.5703125" style="310" bestFit="1" customWidth="1"/>
    <col min="21" max="21" width="8.85546875" style="278"/>
    <col min="22" max="22" width="10.140625" style="278" bestFit="1" customWidth="1"/>
    <col min="23" max="16384" width="8.85546875" style="278"/>
  </cols>
  <sheetData>
    <row r="1" spans="1:22" ht="23.25">
      <c r="A1" s="71"/>
      <c r="B1" s="189"/>
      <c r="C1" s="189"/>
      <c r="F1" s="276"/>
      <c r="G1" s="277"/>
      <c r="H1" s="54"/>
      <c r="I1" s="54"/>
      <c r="J1" s="54"/>
      <c r="K1" s="54"/>
      <c r="L1" s="276" t="s">
        <v>261</v>
      </c>
      <c r="M1" s="54"/>
      <c r="N1" s="54"/>
      <c r="O1" s="53"/>
      <c r="P1" s="115"/>
      <c r="Q1" s="115"/>
      <c r="R1" s="115"/>
      <c r="S1" s="115"/>
      <c r="T1" s="115"/>
    </row>
    <row r="2" spans="1:22" ht="18" customHeight="1">
      <c r="A2" s="71"/>
      <c r="B2" s="189"/>
      <c r="C2" s="189"/>
      <c r="F2" s="279"/>
      <c r="G2" s="277"/>
      <c r="H2" s="54"/>
      <c r="I2" s="54"/>
      <c r="J2" s="54"/>
      <c r="K2" s="54"/>
      <c r="L2" s="279" t="s">
        <v>262</v>
      </c>
      <c r="M2" s="54"/>
      <c r="N2" s="54"/>
      <c r="O2" s="53"/>
      <c r="P2" s="115"/>
      <c r="Q2" s="115"/>
      <c r="R2" s="115"/>
      <c r="S2" s="115"/>
      <c r="T2" s="115"/>
    </row>
    <row r="3" spans="1:22" ht="16.5" customHeight="1">
      <c r="A3" s="71"/>
      <c r="B3" s="189"/>
      <c r="C3" s="189"/>
      <c r="D3" s="189"/>
      <c r="E3" s="189"/>
      <c r="F3" s="189"/>
      <c r="G3" s="277"/>
      <c r="H3" s="54"/>
      <c r="I3" s="54"/>
      <c r="J3" s="54"/>
      <c r="K3" s="54"/>
      <c r="L3" s="54"/>
      <c r="M3" s="54"/>
      <c r="N3" s="54"/>
      <c r="O3" s="53"/>
      <c r="P3" s="115"/>
      <c r="Q3" s="115"/>
      <c r="R3" s="115"/>
      <c r="S3" s="115"/>
      <c r="T3" s="115"/>
    </row>
    <row r="4" spans="1:22" ht="15.75" customHeight="1" thickBot="1">
      <c r="A4" s="71"/>
      <c r="B4" s="280"/>
      <c r="C4" s="280"/>
      <c r="D4" s="280"/>
      <c r="E4" s="280"/>
      <c r="F4" s="280"/>
      <c r="G4" s="277"/>
      <c r="H4" s="54"/>
      <c r="I4" s="54"/>
      <c r="J4" s="54"/>
      <c r="K4" s="54"/>
      <c r="L4" s="54"/>
      <c r="M4" s="54"/>
      <c r="N4" s="54"/>
      <c r="O4" s="53"/>
      <c r="P4" s="115"/>
      <c r="Q4" s="115"/>
      <c r="R4" s="115"/>
      <c r="S4" s="115"/>
      <c r="T4" s="115"/>
    </row>
    <row r="5" spans="1:22" ht="40.15" customHeight="1" thickTop="1" thickBot="1">
      <c r="A5" s="281" t="s">
        <v>81</v>
      </c>
      <c r="B5" s="282" t="s">
        <v>291</v>
      </c>
      <c r="C5" s="283" t="s">
        <v>292</v>
      </c>
      <c r="D5" s="284"/>
      <c r="E5" s="285" t="s">
        <v>33</v>
      </c>
      <c r="F5" s="285" t="s">
        <v>32</v>
      </c>
      <c r="G5" s="277"/>
      <c r="H5" s="286" t="s">
        <v>250</v>
      </c>
      <c r="I5" s="287" t="s">
        <v>252</v>
      </c>
      <c r="J5" s="288"/>
      <c r="K5" s="289" t="s">
        <v>33</v>
      </c>
      <c r="L5" s="289" t="s">
        <v>32</v>
      </c>
      <c r="M5" s="54"/>
      <c r="N5" s="54"/>
      <c r="O5" s="53"/>
      <c r="P5" s="115"/>
      <c r="Q5" s="115"/>
      <c r="R5" s="115"/>
      <c r="S5" s="115"/>
      <c r="T5" s="115"/>
    </row>
    <row r="6" spans="1:22" ht="12" customHeight="1">
      <c r="A6" s="71"/>
      <c r="B6" s="290"/>
      <c r="C6" s="68"/>
      <c r="D6" s="68"/>
      <c r="E6" s="71"/>
      <c r="F6" s="68"/>
      <c r="G6" s="277"/>
      <c r="H6" s="290"/>
      <c r="I6" s="68"/>
      <c r="J6" s="68"/>
      <c r="K6" s="71"/>
      <c r="L6" s="68"/>
      <c r="M6" s="53"/>
      <c r="N6" s="53"/>
      <c r="O6" s="53"/>
      <c r="P6" s="115"/>
      <c r="Q6" s="115"/>
      <c r="R6" s="115"/>
      <c r="S6" s="115"/>
      <c r="T6" s="115"/>
    </row>
    <row r="7" spans="1:22" s="295" customFormat="1" ht="15.75" customHeight="1">
      <c r="A7" s="291" t="s">
        <v>185</v>
      </c>
      <c r="B7" s="292"/>
      <c r="C7" s="293"/>
      <c r="D7" s="293"/>
      <c r="E7" s="293"/>
      <c r="F7" s="293"/>
      <c r="G7" s="294"/>
      <c r="H7" s="292"/>
      <c r="I7" s="293"/>
      <c r="J7" s="293"/>
      <c r="K7" s="293"/>
      <c r="L7" s="293"/>
      <c r="M7" s="53"/>
      <c r="N7" s="53"/>
      <c r="O7" s="53"/>
      <c r="P7" s="115"/>
      <c r="Q7" s="115"/>
      <c r="R7" s="115"/>
      <c r="S7" s="115"/>
      <c r="T7" s="115"/>
    </row>
    <row r="8" spans="1:22" ht="15.75" customHeight="1">
      <c r="A8" s="296" t="s">
        <v>106</v>
      </c>
      <c r="B8" s="297">
        <v>2296</v>
      </c>
      <c r="C8" s="298">
        <v>2318</v>
      </c>
      <c r="D8" s="216"/>
      <c r="E8" s="298">
        <v>-22</v>
      </c>
      <c r="F8" s="1334">
        <v>-9.4909404659188953E-3</v>
      </c>
      <c r="G8" s="277"/>
      <c r="H8" s="297">
        <v>6524</v>
      </c>
      <c r="I8" s="298">
        <v>6275</v>
      </c>
      <c r="J8" s="216"/>
      <c r="K8" s="298">
        <v>249</v>
      </c>
      <c r="L8" s="1334">
        <v>3.9681274900398404E-2</v>
      </c>
      <c r="M8" s="53"/>
      <c r="N8" s="53"/>
      <c r="O8" s="53"/>
      <c r="P8" s="115"/>
      <c r="Q8" s="115"/>
      <c r="R8" s="115"/>
      <c r="S8" s="115"/>
      <c r="T8" s="115"/>
    </row>
    <row r="9" spans="1:22" ht="15.75" customHeight="1">
      <c r="A9" s="296" t="s">
        <v>107</v>
      </c>
      <c r="B9" s="297">
        <v>3015</v>
      </c>
      <c r="C9" s="298">
        <v>3032</v>
      </c>
      <c r="D9" s="216"/>
      <c r="E9" s="298">
        <v>-17</v>
      </c>
      <c r="F9" s="1334">
        <v>-5.6068601583113458E-3</v>
      </c>
      <c r="G9" s="277"/>
      <c r="H9" s="297">
        <v>9099</v>
      </c>
      <c r="I9" s="298">
        <v>9111</v>
      </c>
      <c r="J9" s="216"/>
      <c r="K9" s="298">
        <v>-12</v>
      </c>
      <c r="L9" s="1334">
        <v>-1.3170892327955218E-3</v>
      </c>
      <c r="M9" s="53"/>
      <c r="N9" s="53"/>
      <c r="O9" s="53"/>
      <c r="P9" s="115"/>
      <c r="Q9" s="115"/>
      <c r="R9" s="115"/>
      <c r="S9" s="115"/>
      <c r="T9" s="115"/>
    </row>
    <row r="10" spans="1:22" ht="15.75" customHeight="1">
      <c r="A10" s="296" t="s">
        <v>108</v>
      </c>
      <c r="B10" s="297">
        <v>719</v>
      </c>
      <c r="C10" s="298">
        <v>628</v>
      </c>
      <c r="D10" s="216"/>
      <c r="E10" s="298">
        <v>91</v>
      </c>
      <c r="F10" s="1334">
        <v>0.14490445859872611</v>
      </c>
      <c r="G10" s="277"/>
      <c r="H10" s="297">
        <v>2187</v>
      </c>
      <c r="I10" s="298">
        <v>1959</v>
      </c>
      <c r="J10" s="216"/>
      <c r="K10" s="298">
        <v>228</v>
      </c>
      <c r="L10" s="1334">
        <v>0.11638591117917305</v>
      </c>
      <c r="M10" s="53"/>
      <c r="N10" s="53"/>
      <c r="O10" s="53"/>
      <c r="P10" s="115"/>
      <c r="Q10" s="115"/>
      <c r="R10" s="115"/>
      <c r="S10" s="115"/>
      <c r="T10" s="115"/>
    </row>
    <row r="11" spans="1:22" ht="15.75" customHeight="1">
      <c r="A11" s="299" t="s">
        <v>109</v>
      </c>
      <c r="B11" s="297">
        <v>-194</v>
      </c>
      <c r="C11" s="300">
        <v>-191</v>
      </c>
      <c r="D11" s="216"/>
      <c r="E11" s="300">
        <v>-3</v>
      </c>
      <c r="F11" s="1334">
        <v>-1.5706806282722512E-2</v>
      </c>
      <c r="G11" s="277"/>
      <c r="H11" s="297">
        <v>-570</v>
      </c>
      <c r="I11" s="300">
        <v>-564</v>
      </c>
      <c r="J11" s="216"/>
      <c r="K11" s="300">
        <v>-6</v>
      </c>
      <c r="L11" s="1334">
        <v>-1.0638297872340425E-2</v>
      </c>
      <c r="M11" s="53"/>
      <c r="N11" s="53"/>
      <c r="O11" s="53"/>
      <c r="P11" s="115"/>
      <c r="Q11" s="115"/>
      <c r="R11" s="115"/>
      <c r="S11" s="115"/>
      <c r="T11" s="115"/>
    </row>
    <row r="12" spans="1:22" ht="15.75" customHeight="1">
      <c r="A12" s="301" t="s">
        <v>0</v>
      </c>
      <c r="B12" s="302">
        <v>5836</v>
      </c>
      <c r="C12" s="303">
        <v>5787</v>
      </c>
      <c r="D12" s="216"/>
      <c r="E12" s="303">
        <v>49</v>
      </c>
      <c r="F12" s="1335">
        <v>8.4672541904268189E-3</v>
      </c>
      <c r="G12" s="277"/>
      <c r="H12" s="302">
        <v>17240</v>
      </c>
      <c r="I12" s="303">
        <v>16781</v>
      </c>
      <c r="J12" s="216"/>
      <c r="K12" s="303">
        <v>459</v>
      </c>
      <c r="L12" s="1335">
        <v>2.735236279125201E-2</v>
      </c>
      <c r="M12" s="53"/>
      <c r="N12" s="53"/>
      <c r="O12" s="53"/>
      <c r="P12" s="115"/>
      <c r="Q12" s="115"/>
      <c r="R12" s="115"/>
      <c r="S12" s="115"/>
      <c r="T12" s="115"/>
    </row>
    <row r="13" spans="1:22" ht="8.25" customHeight="1">
      <c r="A13" s="301"/>
      <c r="B13" s="297"/>
      <c r="C13" s="298"/>
      <c r="D13" s="304"/>
      <c r="E13" s="305"/>
      <c r="F13" s="306"/>
      <c r="G13" s="277"/>
      <c r="H13" s="297"/>
      <c r="I13" s="298"/>
      <c r="J13" s="304"/>
      <c r="K13" s="305"/>
      <c r="L13" s="306"/>
      <c r="M13" s="53"/>
      <c r="N13" s="53"/>
      <c r="O13" s="53"/>
      <c r="P13" s="115"/>
      <c r="Q13" s="115"/>
      <c r="R13" s="115"/>
      <c r="S13" s="115"/>
      <c r="T13" s="115"/>
      <c r="U13" s="307"/>
      <c r="V13" s="307"/>
    </row>
    <row r="14" spans="1:22" s="295" customFormat="1" ht="15.75" customHeight="1">
      <c r="A14" s="291" t="s">
        <v>139</v>
      </c>
      <c r="B14" s="308"/>
      <c r="C14" s="309"/>
      <c r="D14" s="309"/>
      <c r="E14" s="309"/>
      <c r="F14" s="1347"/>
      <c r="G14" s="294"/>
      <c r="H14" s="308"/>
      <c r="I14" s="309"/>
      <c r="J14" s="309"/>
      <c r="K14" s="309"/>
      <c r="L14" s="1347"/>
      <c r="M14" s="53"/>
      <c r="N14" s="53"/>
      <c r="O14" s="53"/>
      <c r="P14" s="115"/>
      <c r="Q14" s="115"/>
      <c r="R14" s="115"/>
      <c r="S14" s="115"/>
      <c r="T14" s="115"/>
    </row>
    <row r="15" spans="1:22" ht="15.75" customHeight="1">
      <c r="A15" s="296" t="s">
        <v>106</v>
      </c>
      <c r="B15" s="297">
        <v>-1286</v>
      </c>
      <c r="C15" s="298">
        <v>-1362</v>
      </c>
      <c r="D15" s="216"/>
      <c r="E15" s="298">
        <v>76</v>
      </c>
      <c r="F15" s="1334">
        <v>5.5800293685756244E-2</v>
      </c>
      <c r="G15" s="277"/>
      <c r="H15" s="297">
        <v>-3622</v>
      </c>
      <c r="I15" s="298">
        <v>-3512</v>
      </c>
      <c r="J15" s="216"/>
      <c r="K15" s="298">
        <v>-110</v>
      </c>
      <c r="L15" s="1334">
        <v>-3.1321184510250573E-2</v>
      </c>
      <c r="M15" s="53"/>
      <c r="N15" s="53"/>
      <c r="O15" s="53"/>
      <c r="P15" s="115"/>
      <c r="Q15" s="115"/>
      <c r="R15" s="115"/>
      <c r="S15" s="115"/>
      <c r="T15" s="115"/>
      <c r="V15" s="307"/>
    </row>
    <row r="16" spans="1:22" ht="15.75" customHeight="1">
      <c r="A16" s="296" t="s">
        <v>107</v>
      </c>
      <c r="B16" s="297">
        <v>-1682</v>
      </c>
      <c r="C16" s="298">
        <v>-1712</v>
      </c>
      <c r="D16" s="216"/>
      <c r="E16" s="298">
        <v>30</v>
      </c>
      <c r="F16" s="1334">
        <v>1.7523364485981307E-2</v>
      </c>
      <c r="G16" s="277"/>
      <c r="H16" s="297">
        <v>-5110</v>
      </c>
      <c r="I16" s="298">
        <v>-5177</v>
      </c>
      <c r="J16" s="216"/>
      <c r="K16" s="298">
        <v>67</v>
      </c>
      <c r="L16" s="1334">
        <v>1.2941858219045779E-2</v>
      </c>
      <c r="M16" s="53"/>
      <c r="N16" s="53"/>
      <c r="O16" s="53"/>
      <c r="P16" s="115"/>
      <c r="Q16" s="115"/>
      <c r="R16" s="115"/>
      <c r="S16" s="115"/>
      <c r="T16" s="115"/>
    </row>
    <row r="17" spans="1:22" ht="15.75" customHeight="1">
      <c r="A17" s="296" t="s">
        <v>108</v>
      </c>
      <c r="B17" s="297">
        <v>-504</v>
      </c>
      <c r="C17" s="298">
        <v>-450</v>
      </c>
      <c r="D17" s="216"/>
      <c r="E17" s="298">
        <v>-54</v>
      </c>
      <c r="F17" s="1334">
        <v>-0.12</v>
      </c>
      <c r="G17" s="277"/>
      <c r="H17" s="297">
        <v>-1615</v>
      </c>
      <c r="I17" s="298">
        <v>-1453</v>
      </c>
      <c r="J17" s="216"/>
      <c r="K17" s="298">
        <v>-162</v>
      </c>
      <c r="L17" s="1334">
        <v>-0.11149346180316587</v>
      </c>
      <c r="M17" s="53"/>
      <c r="N17" s="53"/>
      <c r="O17" s="53"/>
      <c r="P17" s="115"/>
      <c r="Q17" s="115"/>
      <c r="R17" s="115"/>
      <c r="S17" s="115"/>
      <c r="T17" s="115"/>
      <c r="V17" s="310"/>
    </row>
    <row r="18" spans="1:22" ht="15.75" customHeight="1">
      <c r="A18" s="299" t="s">
        <v>109</v>
      </c>
      <c r="B18" s="297">
        <v>194</v>
      </c>
      <c r="C18" s="300">
        <v>191</v>
      </c>
      <c r="D18" s="216"/>
      <c r="E18" s="300">
        <v>3</v>
      </c>
      <c r="F18" s="1334">
        <v>1.5706806282722512E-2</v>
      </c>
      <c r="G18" s="277"/>
      <c r="H18" s="297">
        <v>570</v>
      </c>
      <c r="I18" s="300">
        <v>564</v>
      </c>
      <c r="J18" s="216"/>
      <c r="K18" s="300">
        <v>6</v>
      </c>
      <c r="L18" s="1334">
        <v>1.0638297872340425E-2</v>
      </c>
      <c r="M18" s="53"/>
      <c r="N18" s="53"/>
      <c r="O18" s="53"/>
      <c r="P18" s="115"/>
      <c r="Q18" s="115"/>
      <c r="R18" s="115"/>
      <c r="S18" s="115"/>
      <c r="T18" s="115"/>
      <c r="V18" s="310"/>
    </row>
    <row r="19" spans="1:22" ht="15.75" customHeight="1">
      <c r="A19" s="301" t="s">
        <v>0</v>
      </c>
      <c r="B19" s="302">
        <v>-3278</v>
      </c>
      <c r="C19" s="303">
        <v>-3333</v>
      </c>
      <c r="D19" s="216"/>
      <c r="E19" s="303">
        <v>55</v>
      </c>
      <c r="F19" s="1335">
        <v>1.65016501650165E-2</v>
      </c>
      <c r="G19" s="277"/>
      <c r="H19" s="302">
        <v>-9777</v>
      </c>
      <c r="I19" s="303">
        <v>-9578</v>
      </c>
      <c r="J19" s="216"/>
      <c r="K19" s="303">
        <v>-199</v>
      </c>
      <c r="L19" s="1335">
        <v>-2.077678012111088E-2</v>
      </c>
      <c r="M19" s="53"/>
      <c r="N19" s="53"/>
      <c r="O19" s="53"/>
      <c r="P19" s="115"/>
      <c r="Q19" s="115"/>
      <c r="R19" s="115"/>
      <c r="S19" s="115"/>
      <c r="T19" s="115"/>
      <c r="V19" s="310"/>
    </row>
    <row r="20" spans="1:22" s="315" customFormat="1" ht="9" customHeight="1">
      <c r="A20" s="311"/>
      <c r="B20" s="312"/>
      <c r="C20" s="313"/>
      <c r="D20" s="314"/>
      <c r="E20" s="313"/>
      <c r="F20" s="1348"/>
      <c r="G20" s="277"/>
      <c r="H20" s="312"/>
      <c r="I20" s="313"/>
      <c r="J20" s="314"/>
      <c r="K20" s="313"/>
      <c r="L20" s="1348"/>
      <c r="M20" s="53"/>
      <c r="N20" s="53"/>
      <c r="O20" s="53"/>
      <c r="P20" s="115"/>
      <c r="Q20" s="115"/>
      <c r="R20" s="115"/>
      <c r="S20" s="115"/>
      <c r="T20" s="115"/>
      <c r="V20" s="307"/>
    </row>
    <row r="21" spans="1:22" s="295" customFormat="1">
      <c r="A21" s="291" t="s">
        <v>102</v>
      </c>
      <c r="B21" s="308"/>
      <c r="C21" s="309"/>
      <c r="D21" s="309"/>
      <c r="E21" s="309"/>
      <c r="F21" s="1347"/>
      <c r="G21" s="294"/>
      <c r="H21" s="308"/>
      <c r="I21" s="309"/>
      <c r="J21" s="309"/>
      <c r="K21" s="309"/>
      <c r="L21" s="1347"/>
      <c r="M21" s="53"/>
      <c r="N21" s="53"/>
      <c r="O21" s="53"/>
      <c r="P21" s="115"/>
      <c r="Q21" s="115"/>
      <c r="R21" s="115"/>
      <c r="S21" s="115"/>
      <c r="T21" s="115"/>
    </row>
    <row r="22" spans="1:22" ht="18.75" customHeight="1">
      <c r="A22" s="296" t="s">
        <v>106</v>
      </c>
      <c r="B22" s="297">
        <v>1010</v>
      </c>
      <c r="C22" s="298">
        <v>956</v>
      </c>
      <c r="D22" s="216"/>
      <c r="E22" s="298">
        <v>54</v>
      </c>
      <c r="F22" s="1334">
        <v>5.6485355648535567E-2</v>
      </c>
      <c r="G22" s="277"/>
      <c r="H22" s="297">
        <v>2902</v>
      </c>
      <c r="I22" s="298">
        <v>2763</v>
      </c>
      <c r="J22" s="216"/>
      <c r="K22" s="298">
        <v>139</v>
      </c>
      <c r="L22" s="1334">
        <v>5.0307636626854869E-2</v>
      </c>
      <c r="M22" s="53"/>
      <c r="N22" s="53"/>
      <c r="O22" s="53"/>
      <c r="P22" s="115"/>
      <c r="Q22" s="115"/>
      <c r="R22" s="115"/>
      <c r="S22" s="115"/>
      <c r="T22" s="115"/>
    </row>
    <row r="23" spans="1:22" ht="15.75" customHeight="1">
      <c r="A23" s="316" t="s">
        <v>137</v>
      </c>
      <c r="B23" s="317">
        <v>0.43989547038327526</v>
      </c>
      <c r="C23" s="318">
        <v>0.41242450388265744</v>
      </c>
      <c r="D23" s="319"/>
      <c r="E23" s="320"/>
      <c r="F23" s="1346">
        <v>2.8000000000000025</v>
      </c>
      <c r="G23" s="277"/>
      <c r="H23" s="317">
        <v>0.44500000000000001</v>
      </c>
      <c r="I23" s="318">
        <v>0.44</v>
      </c>
      <c r="J23" s="319"/>
      <c r="K23" s="320"/>
      <c r="L23" s="1346">
        <v>0.50000000000000044</v>
      </c>
      <c r="M23" s="53"/>
      <c r="N23" s="53"/>
      <c r="O23" s="53"/>
      <c r="P23" s="115"/>
      <c r="Q23" s="115"/>
      <c r="R23" s="115"/>
      <c r="S23" s="115"/>
      <c r="T23" s="115"/>
      <c r="V23" s="310"/>
    </row>
    <row r="24" spans="1:22" ht="15.75" customHeight="1">
      <c r="A24" s="296" t="s">
        <v>107</v>
      </c>
      <c r="B24" s="297">
        <v>1333</v>
      </c>
      <c r="C24" s="298">
        <v>1320</v>
      </c>
      <c r="D24" s="216"/>
      <c r="E24" s="298">
        <v>13</v>
      </c>
      <c r="F24" s="1334">
        <v>9.8484848484848477E-3</v>
      </c>
      <c r="G24" s="277"/>
      <c r="H24" s="297">
        <v>3989</v>
      </c>
      <c r="I24" s="298">
        <v>3934</v>
      </c>
      <c r="J24" s="216"/>
      <c r="K24" s="298">
        <v>55</v>
      </c>
      <c r="L24" s="1334">
        <v>1.3980681240467717E-2</v>
      </c>
      <c r="M24" s="53"/>
      <c r="N24" s="53"/>
      <c r="O24" s="53"/>
      <c r="P24" s="115"/>
      <c r="Q24" s="115"/>
      <c r="R24" s="115"/>
      <c r="S24" s="115"/>
      <c r="T24" s="115"/>
    </row>
    <row r="25" spans="1:22" ht="15.75" customHeight="1">
      <c r="A25" s="316" t="s">
        <v>138</v>
      </c>
      <c r="B25" s="317">
        <v>0.44212271973466005</v>
      </c>
      <c r="C25" s="318">
        <v>0.43535620052770446</v>
      </c>
      <c r="D25" s="319"/>
      <c r="E25" s="320"/>
      <c r="F25" s="1346">
        <v>0.70000000000000062</v>
      </c>
      <c r="G25" s="277"/>
      <c r="H25" s="317">
        <v>0.438</v>
      </c>
      <c r="I25" s="318">
        <v>0.432</v>
      </c>
      <c r="J25" s="319"/>
      <c r="K25" s="320"/>
      <c r="L25" s="1346">
        <v>0.60000000000000053</v>
      </c>
      <c r="M25" s="53"/>
      <c r="N25" s="53"/>
      <c r="O25" s="53"/>
      <c r="P25" s="115"/>
      <c r="Q25" s="115"/>
      <c r="R25" s="115"/>
      <c r="S25" s="115"/>
      <c r="T25" s="115"/>
    </row>
    <row r="26" spans="1:22" ht="15.75" customHeight="1">
      <c r="A26" s="296" t="s">
        <v>108</v>
      </c>
      <c r="B26" s="297">
        <v>215</v>
      </c>
      <c r="C26" s="298">
        <v>178</v>
      </c>
      <c r="D26" s="68"/>
      <c r="E26" s="298">
        <v>37</v>
      </c>
      <c r="F26" s="1334">
        <v>0.20786516853932585</v>
      </c>
      <c r="G26" s="277"/>
      <c r="H26" s="297">
        <v>572</v>
      </c>
      <c r="I26" s="298">
        <v>506</v>
      </c>
      <c r="J26" s="68"/>
      <c r="K26" s="298">
        <v>66</v>
      </c>
      <c r="L26" s="1334">
        <v>0.13043478260869565</v>
      </c>
      <c r="M26" s="53"/>
      <c r="N26" s="53"/>
      <c r="O26" s="53"/>
      <c r="P26" s="115"/>
      <c r="Q26" s="115"/>
      <c r="R26" s="115"/>
      <c r="S26" s="115"/>
      <c r="T26" s="115"/>
    </row>
    <row r="27" spans="1:22" ht="15.75" customHeight="1">
      <c r="A27" s="316" t="s">
        <v>137</v>
      </c>
      <c r="B27" s="321">
        <v>0.29902642559109877</v>
      </c>
      <c r="C27" s="318">
        <v>0.28343949044585987</v>
      </c>
      <c r="D27" s="322"/>
      <c r="E27" s="305"/>
      <c r="F27" s="1346">
        <v>1.6000000000000014</v>
      </c>
      <c r="G27" s="277"/>
      <c r="H27" s="321">
        <v>0.26200000000000001</v>
      </c>
      <c r="I27" s="318">
        <v>0.25800000000000001</v>
      </c>
      <c r="J27" s="322"/>
      <c r="K27" s="305"/>
      <c r="L27" s="1346">
        <v>0.40000000000000036</v>
      </c>
      <c r="M27" s="53"/>
      <c r="N27" s="53"/>
      <c r="O27" s="53"/>
      <c r="P27" s="115"/>
      <c r="Q27" s="115"/>
      <c r="R27" s="115"/>
      <c r="S27" s="115"/>
      <c r="T27" s="115"/>
    </row>
    <row r="28" spans="1:22" ht="15.75" customHeight="1">
      <c r="A28" s="301" t="s">
        <v>0</v>
      </c>
      <c r="B28" s="302">
        <v>2558</v>
      </c>
      <c r="C28" s="303">
        <v>2454</v>
      </c>
      <c r="D28" s="216"/>
      <c r="E28" s="303">
        <v>104</v>
      </c>
      <c r="F28" s="1335">
        <v>4.2379788101059496E-2</v>
      </c>
      <c r="G28" s="277"/>
      <c r="H28" s="302">
        <v>7463</v>
      </c>
      <c r="I28" s="303">
        <v>7203</v>
      </c>
      <c r="J28" s="216"/>
      <c r="K28" s="303">
        <v>260</v>
      </c>
      <c r="L28" s="1335">
        <v>3.6096071081493819E-2</v>
      </c>
      <c r="M28" s="53"/>
      <c r="N28" s="53"/>
      <c r="O28" s="53"/>
      <c r="P28" s="115"/>
      <c r="Q28" s="115"/>
      <c r="R28" s="115"/>
      <c r="S28" s="115"/>
      <c r="T28" s="115"/>
      <c r="U28" s="310"/>
    </row>
    <row r="29" spans="1:22" ht="15.75" customHeight="1">
      <c r="A29" s="316" t="s">
        <v>137</v>
      </c>
      <c r="B29" s="317">
        <v>0.43831391363947908</v>
      </c>
      <c r="C29" s="318">
        <v>0.42405391394504927</v>
      </c>
      <c r="D29" s="319"/>
      <c r="E29" s="298"/>
      <c r="F29" s="1349">
        <v>1.4000000000000012</v>
      </c>
      <c r="G29" s="277"/>
      <c r="H29" s="317">
        <v>0.433</v>
      </c>
      <c r="I29" s="318">
        <v>0.42899999999999999</v>
      </c>
      <c r="J29" s="319"/>
      <c r="K29" s="298"/>
      <c r="L29" s="1349">
        <v>0.40000000000000036</v>
      </c>
      <c r="M29" s="53"/>
      <c r="N29" s="53"/>
      <c r="O29" s="53"/>
      <c r="P29" s="115"/>
      <c r="Q29" s="115"/>
      <c r="R29" s="115"/>
      <c r="S29" s="115"/>
      <c r="T29" s="115"/>
    </row>
    <row r="30" spans="1:22" s="315" customFormat="1" ht="10.5" customHeight="1">
      <c r="A30" s="316"/>
      <c r="B30" s="323"/>
      <c r="C30" s="320"/>
      <c r="D30" s="324"/>
      <c r="E30" s="216"/>
      <c r="F30" s="761"/>
      <c r="G30" s="277"/>
      <c r="H30" s="323"/>
      <c r="I30" s="320"/>
      <c r="J30" s="324"/>
      <c r="K30" s="216"/>
      <c r="L30" s="761"/>
      <c r="M30" s="53"/>
      <c r="N30" s="53"/>
      <c r="O30" s="53"/>
      <c r="P30" s="115"/>
      <c r="Q30" s="115"/>
      <c r="R30" s="115"/>
      <c r="S30" s="115"/>
      <c r="T30" s="115"/>
    </row>
    <row r="31" spans="1:22" s="295" customFormat="1" ht="15.75" customHeight="1">
      <c r="A31" s="291" t="s">
        <v>11</v>
      </c>
      <c r="B31" s="308"/>
      <c r="C31" s="309"/>
      <c r="D31" s="293"/>
      <c r="E31" s="309"/>
      <c r="F31" s="1350"/>
      <c r="G31" s="294"/>
      <c r="H31" s="308"/>
      <c r="I31" s="309"/>
      <c r="J31" s="293"/>
      <c r="K31" s="309"/>
      <c r="L31" s="1350"/>
      <c r="M31" s="53"/>
      <c r="N31" s="53"/>
      <c r="O31" s="53"/>
      <c r="P31" s="115"/>
      <c r="Q31" s="115"/>
      <c r="R31" s="115"/>
      <c r="S31" s="115"/>
      <c r="T31" s="115"/>
    </row>
    <row r="32" spans="1:22" ht="15.75" customHeight="1">
      <c r="A32" s="325" t="s">
        <v>106</v>
      </c>
      <c r="B32" s="326">
        <v>254</v>
      </c>
      <c r="C32" s="327">
        <v>212</v>
      </c>
      <c r="D32" s="328"/>
      <c r="E32" s="329">
        <v>-42</v>
      </c>
      <c r="F32" s="1334">
        <v>-0.19811320754716982</v>
      </c>
      <c r="G32" s="277"/>
      <c r="H32" s="326">
        <v>846</v>
      </c>
      <c r="I32" s="327">
        <v>524</v>
      </c>
      <c r="J32" s="328"/>
      <c r="K32" s="329">
        <v>-322</v>
      </c>
      <c r="L32" s="1334">
        <v>-0.6145038167938931</v>
      </c>
      <c r="M32" s="54"/>
      <c r="N32" s="54"/>
      <c r="O32" s="54"/>
      <c r="P32" s="277"/>
      <c r="Q32" s="277"/>
      <c r="R32" s="277"/>
      <c r="S32" s="277"/>
      <c r="T32" s="115"/>
    </row>
    <row r="33" spans="1:20" ht="18.95" customHeight="1">
      <c r="A33" s="330" t="s">
        <v>263</v>
      </c>
      <c r="B33" s="1381">
        <v>0.11062717770034843</v>
      </c>
      <c r="C33" s="332">
        <v>9.1458153580672996E-2</v>
      </c>
      <c r="D33" s="333"/>
      <c r="E33" s="334"/>
      <c r="F33" s="1346">
        <v>-2.0000000000000004</v>
      </c>
      <c r="G33" s="277"/>
      <c r="H33" s="331">
        <v>0.12967504598405885</v>
      </c>
      <c r="I33" s="332">
        <v>8.3505976095617523E-2</v>
      </c>
      <c r="J33" s="333"/>
      <c r="K33" s="334"/>
      <c r="L33" s="1346">
        <v>-4.5999999999999996</v>
      </c>
      <c r="M33" s="54"/>
      <c r="N33" s="54"/>
      <c r="O33" s="54"/>
      <c r="P33" s="277"/>
      <c r="Q33" s="277"/>
      <c r="R33" s="277"/>
      <c r="S33" s="277"/>
      <c r="T33" s="115"/>
    </row>
    <row r="34" spans="1:20">
      <c r="A34" s="325" t="s">
        <v>107</v>
      </c>
      <c r="B34" s="326">
        <v>880</v>
      </c>
      <c r="C34" s="327">
        <v>792</v>
      </c>
      <c r="D34" s="328"/>
      <c r="E34" s="327">
        <v>-88</v>
      </c>
      <c r="F34" s="1334">
        <v>-0.1111111111111111</v>
      </c>
      <c r="G34" s="277"/>
      <c r="H34" s="326">
        <v>2464</v>
      </c>
      <c r="I34" s="327">
        <v>2108</v>
      </c>
      <c r="J34" s="328"/>
      <c r="K34" s="327">
        <v>-356</v>
      </c>
      <c r="L34" s="1334">
        <v>-0.16888045540796964</v>
      </c>
      <c r="M34" s="54"/>
      <c r="N34" s="54"/>
      <c r="O34" s="54"/>
      <c r="P34" s="277"/>
      <c r="Q34" s="277"/>
      <c r="R34" s="277"/>
      <c r="S34" s="277"/>
      <c r="T34" s="115"/>
    </row>
    <row r="35" spans="1:20" ht="15.75" customHeight="1">
      <c r="A35" s="330" t="s">
        <v>141</v>
      </c>
      <c r="B35" s="1381">
        <v>0.29187396351575456</v>
      </c>
      <c r="C35" s="332">
        <v>0.26121372031662271</v>
      </c>
      <c r="D35" s="333"/>
      <c r="E35" s="328"/>
      <c r="F35" s="1346">
        <v>-3.099999999999997</v>
      </c>
      <c r="G35" s="277"/>
      <c r="H35" s="331">
        <v>0.27079898889987913</v>
      </c>
      <c r="I35" s="332">
        <v>0.23136867522774668</v>
      </c>
      <c r="J35" s="333"/>
      <c r="K35" s="328"/>
      <c r="L35" s="1346">
        <v>-4.0000000000000009</v>
      </c>
      <c r="M35" s="54"/>
      <c r="N35" s="54"/>
      <c r="O35" s="54"/>
      <c r="P35" s="277"/>
      <c r="Q35" s="277"/>
      <c r="R35" s="277"/>
      <c r="S35" s="277"/>
      <c r="T35" s="115"/>
    </row>
    <row r="36" spans="1:20" ht="15.75" customHeight="1">
      <c r="A36" s="325" t="s">
        <v>108</v>
      </c>
      <c r="B36" s="326">
        <v>25</v>
      </c>
      <c r="C36" s="327">
        <v>27</v>
      </c>
      <c r="D36" s="333"/>
      <c r="E36" s="335">
        <v>2</v>
      </c>
      <c r="F36" s="1334">
        <v>7.407407407407407E-2</v>
      </c>
      <c r="G36" s="277"/>
      <c r="H36" s="326">
        <v>68</v>
      </c>
      <c r="I36" s="327">
        <v>76</v>
      </c>
      <c r="J36" s="333"/>
      <c r="K36" s="335">
        <v>8</v>
      </c>
      <c r="L36" s="1334">
        <v>0.10526315789473684</v>
      </c>
      <c r="M36" s="54"/>
      <c r="N36" s="54"/>
      <c r="O36" s="54"/>
      <c r="P36" s="277"/>
      <c r="Q36" s="277"/>
      <c r="R36" s="277"/>
      <c r="S36" s="277"/>
      <c r="T36" s="115"/>
    </row>
    <row r="37" spans="1:20" ht="15.75" customHeight="1">
      <c r="A37" s="330" t="s">
        <v>141</v>
      </c>
      <c r="B37" s="336">
        <v>3.4770514603616132E-2</v>
      </c>
      <c r="C37" s="337">
        <v>4.2993630573248405E-2</v>
      </c>
      <c r="D37" s="333"/>
      <c r="E37" s="333"/>
      <c r="F37" s="1346">
        <v>0.79999999999999938</v>
      </c>
      <c r="G37" s="277"/>
      <c r="H37" s="336">
        <v>3.1092821216278006E-2</v>
      </c>
      <c r="I37" s="337">
        <v>3.8795303726391013E-2</v>
      </c>
      <c r="J37" s="333"/>
      <c r="K37" s="333"/>
      <c r="L37" s="1346">
        <v>0.8</v>
      </c>
      <c r="M37" s="54"/>
      <c r="N37" s="54"/>
      <c r="O37" s="54"/>
      <c r="P37" s="277"/>
      <c r="Q37" s="277"/>
      <c r="R37" s="277"/>
      <c r="S37" s="277"/>
      <c r="T37" s="115"/>
    </row>
    <row r="38" spans="1:20" ht="15.75" customHeight="1">
      <c r="A38" s="338" t="s">
        <v>0</v>
      </c>
      <c r="B38" s="339">
        <v>1159</v>
      </c>
      <c r="C38" s="340">
        <v>1031</v>
      </c>
      <c r="D38" s="328"/>
      <c r="E38" s="340">
        <v>-128</v>
      </c>
      <c r="F38" s="1335">
        <v>-0.12415130940834142</v>
      </c>
      <c r="G38" s="277"/>
      <c r="H38" s="339">
        <v>3378</v>
      </c>
      <c r="I38" s="340">
        <v>2708</v>
      </c>
      <c r="J38" s="328"/>
      <c r="K38" s="340">
        <v>-670</v>
      </c>
      <c r="L38" s="1335">
        <v>-0.24741506646971936</v>
      </c>
      <c r="M38" s="54"/>
      <c r="N38" s="54"/>
      <c r="O38" s="54"/>
      <c r="P38" s="277"/>
      <c r="Q38" s="277"/>
      <c r="R38" s="277"/>
      <c r="S38" s="277"/>
      <c r="T38" s="115"/>
    </row>
    <row r="39" spans="1:20" ht="17.25" thickBot="1">
      <c r="A39" s="330" t="s">
        <v>141</v>
      </c>
      <c r="B39" s="341">
        <v>0.19859492803289924</v>
      </c>
      <c r="C39" s="332">
        <v>0.17815794021081735</v>
      </c>
      <c r="D39" s="333"/>
      <c r="E39" s="328"/>
      <c r="F39" s="1349">
        <v>-2.1000000000000019</v>
      </c>
      <c r="G39" s="277"/>
      <c r="H39" s="341">
        <v>0.19593967517401392</v>
      </c>
      <c r="I39" s="332">
        <v>0.16137298134795305</v>
      </c>
      <c r="J39" s="333"/>
      <c r="K39" s="328"/>
      <c r="L39" s="1349">
        <v>-3.5000000000000004</v>
      </c>
      <c r="M39" s="54"/>
      <c r="N39" s="54"/>
      <c r="O39" s="54"/>
      <c r="P39" s="277"/>
      <c r="Q39" s="277"/>
      <c r="R39" s="277"/>
      <c r="S39" s="277"/>
      <c r="T39" s="115"/>
    </row>
    <row r="40" spans="1:20" ht="12.75" customHeight="1" thickTop="1">
      <c r="A40" s="338"/>
      <c r="B40" s="342"/>
      <c r="C40" s="342"/>
      <c r="D40" s="342"/>
      <c r="E40" s="342"/>
      <c r="F40" s="342"/>
      <c r="G40" s="277"/>
      <c r="H40" s="54"/>
      <c r="I40" s="54"/>
      <c r="J40" s="54"/>
      <c r="K40" s="54"/>
      <c r="L40" s="54"/>
      <c r="M40" s="54"/>
      <c r="N40" s="54"/>
      <c r="O40" s="54"/>
      <c r="P40" s="277"/>
      <c r="Q40" s="277"/>
      <c r="R40" s="277"/>
      <c r="S40" s="277"/>
      <c r="T40" s="115"/>
    </row>
    <row r="41" spans="1:20" ht="15.6" customHeight="1">
      <c r="A41" s="301"/>
      <c r="B41" s="342"/>
      <c r="C41" s="342"/>
      <c r="D41" s="342"/>
      <c r="E41" s="342"/>
      <c r="F41" s="342"/>
      <c r="G41" s="277"/>
      <c r="H41" s="54"/>
      <c r="I41" s="54"/>
      <c r="J41" s="54"/>
      <c r="K41" s="54"/>
      <c r="L41" s="54"/>
      <c r="M41" s="53"/>
      <c r="N41" s="53"/>
      <c r="O41" s="53"/>
      <c r="P41" s="115"/>
      <c r="Q41" s="115"/>
      <c r="R41" s="115"/>
      <c r="S41" s="115"/>
      <c r="T41" s="115"/>
    </row>
    <row r="42" spans="1:20">
      <c r="A42" s="71"/>
      <c r="B42" s="189"/>
      <c r="C42" s="189"/>
      <c r="D42" s="189"/>
      <c r="E42" s="189"/>
      <c r="F42" s="189"/>
      <c r="G42" s="277"/>
      <c r="H42" s="53"/>
      <c r="I42" s="53"/>
      <c r="J42" s="53"/>
      <c r="K42" s="53"/>
      <c r="L42" s="53"/>
      <c r="M42" s="53"/>
      <c r="N42" s="53"/>
      <c r="O42" s="53"/>
      <c r="P42" s="115"/>
      <c r="Q42" s="115"/>
      <c r="R42" s="115"/>
      <c r="S42" s="115"/>
      <c r="T42" s="115"/>
    </row>
    <row r="43" spans="1:20">
      <c r="A43" s="71"/>
      <c r="B43" s="189"/>
      <c r="C43" s="189"/>
      <c r="D43" s="189"/>
      <c r="E43" s="189"/>
      <c r="F43" s="189"/>
      <c r="G43" s="277"/>
      <c r="H43" s="115"/>
      <c r="I43" s="115"/>
      <c r="J43" s="115"/>
      <c r="K43" s="115"/>
      <c r="L43" s="115"/>
      <c r="M43" s="115"/>
      <c r="N43" s="115"/>
      <c r="O43" s="115"/>
      <c r="P43" s="115"/>
      <c r="Q43" s="115"/>
      <c r="R43" s="115"/>
      <c r="S43" s="115"/>
      <c r="T43" s="115"/>
    </row>
    <row r="44" spans="1:20">
      <c r="A44" s="71"/>
      <c r="B44" s="189"/>
      <c r="C44" s="189"/>
      <c r="D44" s="189"/>
      <c r="E44" s="189"/>
      <c r="F44" s="189"/>
      <c r="G44" s="343"/>
      <c r="H44" s="189"/>
      <c r="I44" s="189"/>
      <c r="J44" s="68"/>
      <c r="K44" s="71"/>
      <c r="L44" s="71"/>
      <c r="M44" s="71"/>
      <c r="N44" s="71"/>
      <c r="O44" s="71"/>
      <c r="P44" s="71"/>
      <c r="Q44" s="71"/>
      <c r="R44" s="71"/>
      <c r="S44" s="71"/>
    </row>
    <row r="45" spans="1:20">
      <c r="A45" s="71"/>
      <c r="B45" s="189"/>
      <c r="C45" s="189"/>
      <c r="D45" s="189"/>
      <c r="E45" s="189"/>
      <c r="F45" s="189"/>
      <c r="G45" s="343"/>
      <c r="H45" s="189"/>
      <c r="I45" s="189"/>
      <c r="J45" s="68"/>
      <c r="K45" s="71"/>
      <c r="L45" s="71"/>
      <c r="M45" s="71"/>
      <c r="N45" s="71"/>
      <c r="O45" s="71"/>
      <c r="P45" s="71"/>
      <c r="Q45" s="71"/>
      <c r="R45" s="71"/>
      <c r="S45" s="71"/>
    </row>
  </sheetData>
  <printOptions horizontalCentered="1"/>
  <pageMargins left="0.51181102362204722" right="0.51181102362204722" top="0.51181102362204722" bottom="0.51181102362204722" header="0.51181102362204722" footer="0.51181102362204722"/>
  <pageSetup scale="65" firstPageNumber="2" fitToHeight="0" orientation="landscape" useFirstPageNumber="1" r:id="rId1"/>
  <headerFooter>
    <oddFooter>&amp;R&amp;"Helvetica,Regular"&amp;12BCE Supplementary Financial Information - Third Quarter 2021 Page 4</oddFooter>
  </headerFooter>
  <colBreaks count="1" manualBreakCount="1">
    <brk id="12"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X44"/>
  <sheetViews>
    <sheetView showGridLines="0" view="pageBreakPreview" zoomScale="90" zoomScaleNormal="70" zoomScaleSheetLayoutView="90" workbookViewId="0">
      <selection activeCell="A19" sqref="A19"/>
    </sheetView>
  </sheetViews>
  <sheetFormatPr baseColWidth="10" defaultColWidth="9.140625" defaultRowHeight="16.5"/>
  <cols>
    <col min="1" max="1" width="93.140625" style="43" customWidth="1"/>
    <col min="2" max="2" width="12.7109375" style="43" customWidth="1"/>
    <col min="3" max="3" width="1.5703125" style="439" customWidth="1"/>
    <col min="4" max="5" width="12.7109375" style="43" customWidth="1"/>
    <col min="6" max="6" width="12.7109375" style="440" customWidth="1"/>
    <col min="7" max="7" width="1.7109375" style="439" customWidth="1"/>
    <col min="8" max="8" width="12.7109375" style="43" customWidth="1"/>
    <col min="9" max="9" width="1.7109375" style="43" customWidth="1"/>
    <col min="10" max="10" width="12.7109375" style="440" customWidth="1"/>
    <col min="11" max="13" width="12.7109375" style="43" customWidth="1"/>
    <col min="14" max="14" width="12.5703125" style="43" customWidth="1"/>
    <col min="15" max="15" width="19.85546875" style="43" bestFit="1" customWidth="1"/>
    <col min="16" max="16384" width="9.140625" style="43"/>
  </cols>
  <sheetData>
    <row r="1" spans="1:24" s="45" customFormat="1" ht="20.25">
      <c r="A1" s="347"/>
      <c r="B1" s="347"/>
      <c r="C1" s="348"/>
      <c r="D1" s="346"/>
      <c r="E1" s="346"/>
      <c r="F1" s="347"/>
      <c r="G1" s="348"/>
      <c r="H1" s="346"/>
      <c r="I1" s="346"/>
      <c r="J1" s="349"/>
      <c r="K1" s="350"/>
      <c r="L1" s="350"/>
      <c r="M1" s="351" t="s">
        <v>26</v>
      </c>
      <c r="N1" s="351"/>
      <c r="O1" s="352"/>
      <c r="P1" s="352"/>
    </row>
    <row r="2" spans="1:24" s="45" customFormat="1" ht="20.25">
      <c r="A2" s="347"/>
      <c r="B2" s="347"/>
      <c r="C2" s="348"/>
      <c r="D2" s="346"/>
      <c r="E2" s="346"/>
      <c r="F2" s="347"/>
      <c r="G2" s="348"/>
      <c r="H2" s="346"/>
      <c r="I2" s="346"/>
      <c r="J2" s="349"/>
      <c r="K2" s="350"/>
      <c r="L2" s="350"/>
      <c r="M2" s="351" t="s">
        <v>105</v>
      </c>
      <c r="N2" s="351"/>
      <c r="O2" s="352"/>
      <c r="P2" s="352"/>
    </row>
    <row r="3" spans="1:24" s="45" customFormat="1" ht="18" customHeight="1">
      <c r="A3" s="347"/>
      <c r="B3" s="347"/>
      <c r="C3" s="348"/>
      <c r="D3" s="346"/>
      <c r="E3" s="346"/>
      <c r="F3" s="347"/>
      <c r="G3" s="348"/>
      <c r="H3" s="346"/>
      <c r="I3" s="346"/>
      <c r="J3" s="347"/>
      <c r="K3" s="346"/>
      <c r="L3" s="346"/>
      <c r="M3" s="347"/>
      <c r="N3" s="347"/>
      <c r="O3" s="352"/>
      <c r="P3" s="352"/>
    </row>
    <row r="4" spans="1:24" s="45" customFormat="1" ht="38.25" thickBot="1">
      <c r="A4" s="353" t="s">
        <v>81</v>
      </c>
      <c r="B4" s="354" t="s">
        <v>250</v>
      </c>
      <c r="C4" s="355"/>
      <c r="D4" s="356" t="s">
        <v>290</v>
      </c>
      <c r="E4" s="357" t="s">
        <v>251</v>
      </c>
      <c r="F4" s="357" t="s">
        <v>226</v>
      </c>
      <c r="G4" s="358"/>
      <c r="H4" s="359" t="s">
        <v>223</v>
      </c>
      <c r="I4" s="360"/>
      <c r="J4" s="361" t="s">
        <v>206</v>
      </c>
      <c r="K4" s="361" t="s">
        <v>207</v>
      </c>
      <c r="L4" s="361" t="s">
        <v>208</v>
      </c>
      <c r="M4" s="362" t="s">
        <v>209</v>
      </c>
      <c r="N4" s="363"/>
      <c r="O4" s="363"/>
      <c r="P4" s="363"/>
      <c r="Q4" s="115"/>
      <c r="R4" s="115"/>
      <c r="S4" s="115"/>
      <c r="T4" s="115"/>
      <c r="U4" s="115"/>
      <c r="V4" s="115"/>
      <c r="W4" s="115"/>
      <c r="X4" s="115"/>
    </row>
    <row r="5" spans="1:24" s="45" customFormat="1" ht="18.75" customHeight="1">
      <c r="A5" s="364"/>
      <c r="B5" s="364"/>
      <c r="C5" s="365"/>
      <c r="D5" s="366"/>
      <c r="E5" s="364"/>
      <c r="F5" s="364"/>
      <c r="G5" s="365"/>
      <c r="H5" s="366"/>
      <c r="I5" s="366"/>
      <c r="J5" s="366"/>
      <c r="K5" s="366"/>
      <c r="L5" s="366"/>
      <c r="M5" s="367"/>
      <c r="N5" s="363"/>
      <c r="O5" s="363"/>
      <c r="P5" s="363"/>
      <c r="Q5" s="115"/>
      <c r="R5" s="115"/>
      <c r="S5" s="115"/>
      <c r="T5" s="115"/>
      <c r="U5" s="115"/>
      <c r="V5" s="115"/>
      <c r="W5" s="115"/>
      <c r="X5" s="115"/>
    </row>
    <row r="6" spans="1:24" s="47" customFormat="1" ht="18" customHeight="1">
      <c r="A6" s="368" t="s">
        <v>185</v>
      </c>
      <c r="B6" s="368"/>
      <c r="C6" s="369"/>
      <c r="D6" s="368"/>
      <c r="E6" s="368"/>
      <c r="F6" s="368"/>
      <c r="G6" s="369"/>
      <c r="H6" s="370"/>
      <c r="I6" s="370"/>
      <c r="J6" s="370"/>
      <c r="K6" s="370"/>
      <c r="L6" s="370"/>
      <c r="M6" s="371"/>
      <c r="N6" s="363"/>
      <c r="O6" s="363"/>
      <c r="P6" s="363"/>
      <c r="Q6" s="115"/>
      <c r="R6" s="115"/>
      <c r="S6" s="115"/>
      <c r="T6" s="115"/>
      <c r="U6" s="115"/>
      <c r="V6" s="115"/>
      <c r="W6" s="115"/>
      <c r="X6" s="115"/>
    </row>
    <row r="7" spans="1:24" s="45" customFormat="1" ht="18" customHeight="1">
      <c r="A7" s="372" t="s">
        <v>106</v>
      </c>
      <c r="B7" s="373">
        <v>6524</v>
      </c>
      <c r="C7" s="373"/>
      <c r="D7" s="373">
        <v>2296</v>
      </c>
      <c r="E7" s="374">
        <v>2128</v>
      </c>
      <c r="F7" s="374">
        <v>2100</v>
      </c>
      <c r="G7" s="375"/>
      <c r="H7" s="374">
        <v>8683</v>
      </c>
      <c r="I7" s="376"/>
      <c r="J7" s="374">
        <v>2408</v>
      </c>
      <c r="K7" s="374">
        <v>2318</v>
      </c>
      <c r="L7" s="374">
        <v>1922</v>
      </c>
      <c r="M7" s="374">
        <v>2035</v>
      </c>
      <c r="N7" s="363"/>
      <c r="O7" s="363"/>
      <c r="P7" s="363"/>
      <c r="Q7" s="115"/>
      <c r="R7" s="115"/>
      <c r="S7" s="115"/>
      <c r="T7" s="115"/>
      <c r="U7" s="115"/>
      <c r="V7" s="115"/>
      <c r="W7" s="115"/>
      <c r="X7" s="115"/>
    </row>
    <row r="8" spans="1:24" s="45" customFormat="1" ht="18" customHeight="1">
      <c r="A8" s="372" t="s">
        <v>107</v>
      </c>
      <c r="B8" s="373">
        <v>9099</v>
      </c>
      <c r="C8" s="373"/>
      <c r="D8" s="373">
        <v>3015</v>
      </c>
      <c r="E8" s="374">
        <v>3003</v>
      </c>
      <c r="F8" s="374">
        <v>3081</v>
      </c>
      <c r="G8" s="375"/>
      <c r="H8" s="374">
        <v>12206</v>
      </c>
      <c r="I8" s="376"/>
      <c r="J8" s="374">
        <v>3095</v>
      </c>
      <c r="K8" s="374">
        <v>3032</v>
      </c>
      <c r="L8" s="374">
        <v>3043</v>
      </c>
      <c r="M8" s="374">
        <v>3036</v>
      </c>
      <c r="N8" s="363"/>
      <c r="O8" s="363"/>
      <c r="P8" s="363"/>
      <c r="Q8" s="115"/>
      <c r="R8" s="115"/>
      <c r="S8" s="115"/>
      <c r="T8" s="115"/>
      <c r="U8" s="115"/>
      <c r="V8" s="115"/>
      <c r="W8" s="115"/>
      <c r="X8" s="115"/>
    </row>
    <row r="9" spans="1:24" s="45" customFormat="1" ht="18" customHeight="1">
      <c r="A9" s="372" t="s">
        <v>108</v>
      </c>
      <c r="B9" s="373">
        <v>2187</v>
      </c>
      <c r="C9" s="373"/>
      <c r="D9" s="373">
        <v>719</v>
      </c>
      <c r="E9" s="374">
        <v>755</v>
      </c>
      <c r="F9" s="374">
        <v>713</v>
      </c>
      <c r="G9" s="375"/>
      <c r="H9" s="374">
        <v>2750</v>
      </c>
      <c r="I9" s="376"/>
      <c r="J9" s="374">
        <v>791</v>
      </c>
      <c r="K9" s="374">
        <v>628</v>
      </c>
      <c r="L9" s="374">
        <v>579</v>
      </c>
      <c r="M9" s="374">
        <v>752</v>
      </c>
      <c r="N9" s="363"/>
      <c r="O9" s="363"/>
      <c r="P9" s="363"/>
      <c r="Q9" s="115"/>
      <c r="R9" s="115"/>
      <c r="S9" s="115"/>
      <c r="T9" s="115"/>
      <c r="U9" s="115"/>
      <c r="V9" s="115"/>
      <c r="W9" s="115"/>
      <c r="X9" s="115"/>
    </row>
    <row r="10" spans="1:24" s="45" customFormat="1" ht="18" customHeight="1">
      <c r="A10" s="377" t="s">
        <v>109</v>
      </c>
      <c r="B10" s="378">
        <v>-570</v>
      </c>
      <c r="C10" s="378"/>
      <c r="D10" s="373">
        <v>-194</v>
      </c>
      <c r="E10" s="379">
        <v>-188</v>
      </c>
      <c r="F10" s="379">
        <v>-188</v>
      </c>
      <c r="G10" s="380"/>
      <c r="H10" s="379">
        <v>-756</v>
      </c>
      <c r="I10" s="380"/>
      <c r="J10" s="374">
        <v>-192</v>
      </c>
      <c r="K10" s="379">
        <v>-191</v>
      </c>
      <c r="L10" s="379">
        <v>-190</v>
      </c>
      <c r="M10" s="379">
        <v>-183</v>
      </c>
      <c r="N10" s="363"/>
      <c r="O10" s="363"/>
      <c r="P10" s="363"/>
      <c r="Q10" s="115"/>
      <c r="R10" s="115"/>
      <c r="S10" s="115"/>
      <c r="T10" s="115"/>
      <c r="U10" s="115"/>
      <c r="V10" s="115"/>
      <c r="W10" s="115"/>
      <c r="X10" s="115"/>
    </row>
    <row r="11" spans="1:24" s="45" customFormat="1" ht="18" customHeight="1" thickBot="1">
      <c r="A11" s="381" t="s">
        <v>154</v>
      </c>
      <c r="B11" s="382">
        <v>17240</v>
      </c>
      <c r="C11" s="373"/>
      <c r="D11" s="382">
        <v>5836</v>
      </c>
      <c r="E11" s="383">
        <v>5698</v>
      </c>
      <c r="F11" s="383">
        <v>5706</v>
      </c>
      <c r="G11" s="384"/>
      <c r="H11" s="383">
        <v>22883</v>
      </c>
      <c r="I11" s="385"/>
      <c r="J11" s="383">
        <v>6102</v>
      </c>
      <c r="K11" s="383">
        <v>5787</v>
      </c>
      <c r="L11" s="383">
        <v>5354</v>
      </c>
      <c r="M11" s="383">
        <v>5640</v>
      </c>
      <c r="N11" s="363"/>
      <c r="O11" s="363"/>
      <c r="P11" s="363"/>
      <c r="Q11" s="115"/>
      <c r="R11" s="115"/>
      <c r="S11" s="115"/>
      <c r="T11" s="115"/>
      <c r="U11" s="115"/>
      <c r="V11" s="115"/>
      <c r="W11" s="115"/>
      <c r="X11" s="115"/>
    </row>
    <row r="12" spans="1:24" s="45" customFormat="1" ht="18" customHeight="1">
      <c r="A12" s="386"/>
      <c r="B12" s="387"/>
      <c r="C12" s="387"/>
      <c r="D12" s="387"/>
      <c r="E12" s="388"/>
      <c r="F12" s="388"/>
      <c r="G12" s="388"/>
      <c r="H12" s="388"/>
      <c r="I12" s="388"/>
      <c r="J12" s="388"/>
      <c r="K12" s="388"/>
      <c r="L12" s="388"/>
      <c r="M12" s="388"/>
      <c r="N12" s="363"/>
      <c r="O12" s="363"/>
      <c r="P12" s="363"/>
      <c r="Q12" s="115"/>
      <c r="R12" s="115"/>
      <c r="S12" s="115"/>
      <c r="T12" s="115"/>
      <c r="U12" s="115"/>
      <c r="V12" s="115"/>
      <c r="W12" s="115"/>
      <c r="X12" s="115"/>
    </row>
    <row r="13" spans="1:24" s="47" customFormat="1" ht="18" customHeight="1">
      <c r="A13" s="368" t="s">
        <v>139</v>
      </c>
      <c r="B13" s="370"/>
      <c r="C13" s="370"/>
      <c r="D13" s="368"/>
      <c r="E13" s="389"/>
      <c r="F13" s="389"/>
      <c r="G13" s="390"/>
      <c r="H13" s="389"/>
      <c r="I13" s="389"/>
      <c r="J13" s="389"/>
      <c r="K13" s="389"/>
      <c r="L13" s="389"/>
      <c r="M13" s="389"/>
      <c r="N13" s="363"/>
      <c r="O13" s="363"/>
      <c r="P13" s="363"/>
      <c r="Q13" s="115"/>
      <c r="R13" s="115"/>
      <c r="S13" s="115"/>
      <c r="T13" s="115"/>
      <c r="U13" s="115"/>
      <c r="V13" s="115"/>
      <c r="W13" s="115"/>
      <c r="X13" s="115"/>
    </row>
    <row r="14" spans="1:24" s="45" customFormat="1" ht="18" customHeight="1">
      <c r="A14" s="391" t="s">
        <v>106</v>
      </c>
      <c r="B14" s="392">
        <v>-3622</v>
      </c>
      <c r="C14" s="392"/>
      <c r="D14" s="392">
        <v>-1286</v>
      </c>
      <c r="E14" s="393">
        <v>-1159</v>
      </c>
      <c r="F14" s="393">
        <v>-1177</v>
      </c>
      <c r="G14" s="394"/>
      <c r="H14" s="393">
        <v>-5017</v>
      </c>
      <c r="I14" s="395"/>
      <c r="J14" s="393">
        <v>-1505</v>
      </c>
      <c r="K14" s="393">
        <v>-1362</v>
      </c>
      <c r="L14" s="393">
        <v>-1043</v>
      </c>
      <c r="M14" s="393">
        <v>-1107</v>
      </c>
      <c r="N14" s="363"/>
      <c r="O14" s="363"/>
      <c r="P14" s="363"/>
      <c r="Q14" s="115"/>
      <c r="R14" s="115"/>
      <c r="S14" s="115"/>
      <c r="T14" s="115"/>
      <c r="U14" s="115"/>
      <c r="V14" s="115"/>
      <c r="W14" s="115"/>
      <c r="X14" s="115"/>
    </row>
    <row r="15" spans="1:24" s="45" customFormat="1" ht="18" customHeight="1">
      <c r="A15" s="372" t="s">
        <v>107</v>
      </c>
      <c r="B15" s="373">
        <v>-5110</v>
      </c>
      <c r="C15" s="396"/>
      <c r="D15" s="373">
        <v>-1682</v>
      </c>
      <c r="E15" s="393">
        <v>-1710</v>
      </c>
      <c r="F15" s="393">
        <v>-1718</v>
      </c>
      <c r="G15" s="394"/>
      <c r="H15" s="393">
        <v>-6960</v>
      </c>
      <c r="I15" s="395"/>
      <c r="J15" s="393">
        <v>-1783</v>
      </c>
      <c r="K15" s="393">
        <v>-1712</v>
      </c>
      <c r="L15" s="393">
        <v>-1764</v>
      </c>
      <c r="M15" s="393">
        <v>-1701</v>
      </c>
      <c r="N15" s="363"/>
      <c r="O15" s="363"/>
      <c r="P15" s="363"/>
      <c r="Q15" s="115"/>
      <c r="R15" s="115"/>
      <c r="S15" s="115"/>
      <c r="T15" s="115"/>
      <c r="U15" s="115"/>
      <c r="V15" s="115"/>
      <c r="W15" s="115"/>
      <c r="X15" s="115"/>
    </row>
    <row r="16" spans="1:24" s="45" customFormat="1" ht="18" customHeight="1">
      <c r="A16" s="372" t="s">
        <v>108</v>
      </c>
      <c r="B16" s="373">
        <v>-1615</v>
      </c>
      <c r="C16" s="373"/>
      <c r="D16" s="373">
        <v>-504</v>
      </c>
      <c r="E16" s="393">
        <v>-541</v>
      </c>
      <c r="F16" s="393">
        <v>-570</v>
      </c>
      <c r="G16" s="394"/>
      <c r="H16" s="393">
        <v>-2055</v>
      </c>
      <c r="I16" s="395"/>
      <c r="J16" s="393">
        <v>-602</v>
      </c>
      <c r="K16" s="393">
        <v>-450</v>
      </c>
      <c r="L16" s="393">
        <v>-406</v>
      </c>
      <c r="M16" s="393">
        <v>-597</v>
      </c>
      <c r="N16" s="363"/>
      <c r="O16" s="363"/>
      <c r="P16" s="363"/>
      <c r="Q16" s="115"/>
      <c r="R16" s="115"/>
      <c r="S16" s="115"/>
      <c r="T16" s="115"/>
      <c r="U16" s="115"/>
      <c r="V16" s="115"/>
      <c r="W16" s="115"/>
      <c r="X16" s="115"/>
    </row>
    <row r="17" spans="1:24" s="45" customFormat="1" ht="18" customHeight="1">
      <c r="A17" s="377" t="s">
        <v>109</v>
      </c>
      <c r="B17" s="397">
        <v>570</v>
      </c>
      <c r="C17" s="397"/>
      <c r="D17" s="373">
        <v>194</v>
      </c>
      <c r="E17" s="398">
        <v>188</v>
      </c>
      <c r="F17" s="398">
        <v>188</v>
      </c>
      <c r="G17" s="399"/>
      <c r="H17" s="400">
        <v>756</v>
      </c>
      <c r="I17" s="399"/>
      <c r="J17" s="393">
        <v>192</v>
      </c>
      <c r="K17" s="400">
        <v>191</v>
      </c>
      <c r="L17" s="400">
        <v>190</v>
      </c>
      <c r="M17" s="400">
        <v>183</v>
      </c>
      <c r="N17" s="363"/>
      <c r="O17" s="363"/>
      <c r="P17" s="363"/>
      <c r="Q17" s="115"/>
      <c r="R17" s="115"/>
      <c r="S17" s="115"/>
      <c r="T17" s="115"/>
      <c r="U17" s="115"/>
      <c r="V17" s="115"/>
      <c r="W17" s="115"/>
      <c r="X17" s="115"/>
    </row>
    <row r="18" spans="1:24" s="45" customFormat="1" ht="18" customHeight="1" thickBot="1">
      <c r="A18" s="401" t="s">
        <v>154</v>
      </c>
      <c r="B18" s="402">
        <v>-9777</v>
      </c>
      <c r="C18" s="396"/>
      <c r="D18" s="1368">
        <v>-3278</v>
      </c>
      <c r="E18" s="403">
        <v>-3222</v>
      </c>
      <c r="F18" s="403">
        <v>-3277</v>
      </c>
      <c r="G18" s="404"/>
      <c r="H18" s="403">
        <v>-13276</v>
      </c>
      <c r="I18" s="405"/>
      <c r="J18" s="403">
        <v>-3698</v>
      </c>
      <c r="K18" s="403">
        <v>-3333</v>
      </c>
      <c r="L18" s="403">
        <v>-3023</v>
      </c>
      <c r="M18" s="403">
        <v>-3222</v>
      </c>
      <c r="N18" s="363"/>
      <c r="O18" s="363"/>
      <c r="P18" s="363"/>
      <c r="Q18" s="115"/>
      <c r="R18" s="115"/>
      <c r="S18" s="115"/>
      <c r="T18" s="115"/>
      <c r="U18" s="115"/>
      <c r="V18" s="115"/>
      <c r="W18" s="115"/>
      <c r="X18" s="115"/>
    </row>
    <row r="19" spans="1:24" s="45" customFormat="1" ht="18" customHeight="1">
      <c r="A19" s="401"/>
      <c r="B19" s="381"/>
      <c r="C19" s="381"/>
      <c r="D19" s="381"/>
      <c r="E19" s="388"/>
      <c r="F19" s="388"/>
      <c r="G19" s="404"/>
      <c r="H19" s="388"/>
      <c r="I19" s="388"/>
      <c r="J19" s="388"/>
      <c r="K19" s="388"/>
      <c r="L19" s="388"/>
      <c r="M19" s="388"/>
      <c r="N19" s="363"/>
      <c r="O19" s="363"/>
      <c r="P19" s="363"/>
      <c r="Q19" s="115"/>
      <c r="R19" s="115"/>
      <c r="S19" s="115"/>
      <c r="T19" s="115"/>
      <c r="U19" s="115"/>
      <c r="V19" s="115"/>
      <c r="W19" s="115"/>
      <c r="X19" s="115"/>
    </row>
    <row r="20" spans="1:24" s="47" customFormat="1" ht="18" customHeight="1">
      <c r="A20" s="368" t="s">
        <v>102</v>
      </c>
      <c r="B20" s="389"/>
      <c r="C20" s="389"/>
      <c r="D20" s="389"/>
      <c r="E20" s="389"/>
      <c r="F20" s="389"/>
      <c r="G20" s="390"/>
      <c r="H20" s="389"/>
      <c r="I20" s="389"/>
      <c r="J20" s="389"/>
      <c r="K20" s="389"/>
      <c r="L20" s="389"/>
      <c r="M20" s="389"/>
      <c r="N20" s="363"/>
      <c r="O20" s="363"/>
      <c r="P20" s="363"/>
      <c r="Q20" s="115"/>
      <c r="R20" s="115"/>
      <c r="S20" s="115"/>
      <c r="T20" s="115"/>
      <c r="U20" s="115"/>
      <c r="V20" s="115"/>
      <c r="W20" s="115"/>
      <c r="X20" s="115"/>
    </row>
    <row r="21" spans="1:24" s="45" customFormat="1" ht="18" customHeight="1">
      <c r="A21" s="391" t="s">
        <v>106</v>
      </c>
      <c r="B21" s="392">
        <v>2902</v>
      </c>
      <c r="C21" s="392"/>
      <c r="D21" s="392">
        <v>1010</v>
      </c>
      <c r="E21" s="393">
        <v>969</v>
      </c>
      <c r="F21" s="393">
        <v>923</v>
      </c>
      <c r="G21" s="394"/>
      <c r="H21" s="393">
        <v>3666</v>
      </c>
      <c r="I21" s="395"/>
      <c r="J21" s="393">
        <v>903</v>
      </c>
      <c r="K21" s="393">
        <v>956</v>
      </c>
      <c r="L21" s="393">
        <v>879</v>
      </c>
      <c r="M21" s="393">
        <v>928</v>
      </c>
      <c r="N21" s="363"/>
      <c r="O21" s="363"/>
      <c r="P21" s="363"/>
      <c r="Q21" s="115"/>
      <c r="R21" s="115"/>
      <c r="S21" s="115"/>
      <c r="T21" s="115"/>
      <c r="U21" s="115"/>
      <c r="V21" s="115"/>
      <c r="W21" s="115"/>
      <c r="X21" s="115"/>
    </row>
    <row r="22" spans="1:24" s="45" customFormat="1" ht="18" customHeight="1">
      <c r="A22" s="406" t="s">
        <v>137</v>
      </c>
      <c r="B22" s="421">
        <v>0.44500000000000001</v>
      </c>
      <c r="C22" s="421"/>
      <c r="D22" s="421">
        <v>0.43989547038327526</v>
      </c>
      <c r="E22" s="410">
        <v>0.45500000000000002</v>
      </c>
      <c r="F22" s="408">
        <v>0.44</v>
      </c>
      <c r="G22" s="409"/>
      <c r="H22" s="408">
        <v>0.42199999999999999</v>
      </c>
      <c r="I22" s="409"/>
      <c r="J22" s="408">
        <v>0.375</v>
      </c>
      <c r="K22" s="408">
        <v>0.41242450388265744</v>
      </c>
      <c r="L22" s="408">
        <v>0.45700000000000002</v>
      </c>
      <c r="M22" s="408">
        <v>0.45600000000000002</v>
      </c>
      <c r="N22" s="363"/>
      <c r="O22" s="363"/>
      <c r="P22" s="363"/>
      <c r="Q22" s="115"/>
      <c r="R22" s="115"/>
      <c r="S22" s="115"/>
      <c r="T22" s="115"/>
      <c r="U22" s="115"/>
      <c r="V22" s="115"/>
      <c r="W22" s="115"/>
      <c r="X22" s="115"/>
    </row>
    <row r="23" spans="1:24" s="45" customFormat="1" ht="18" customHeight="1">
      <c r="A23" s="372" t="s">
        <v>107</v>
      </c>
      <c r="B23" s="392">
        <v>3989</v>
      </c>
      <c r="C23" s="392"/>
      <c r="D23" s="392">
        <v>1333</v>
      </c>
      <c r="E23" s="393">
        <v>1293</v>
      </c>
      <c r="F23" s="393">
        <v>1363</v>
      </c>
      <c r="G23" s="394"/>
      <c r="H23" s="393">
        <v>5246</v>
      </c>
      <c r="I23" s="395"/>
      <c r="J23" s="393">
        <v>1312</v>
      </c>
      <c r="K23" s="393">
        <v>1320</v>
      </c>
      <c r="L23" s="393">
        <v>1279</v>
      </c>
      <c r="M23" s="393">
        <v>1335</v>
      </c>
      <c r="N23" s="363"/>
      <c r="O23" s="363"/>
      <c r="P23" s="363"/>
      <c r="Q23" s="115"/>
      <c r="R23" s="115"/>
      <c r="S23" s="115"/>
      <c r="T23" s="115"/>
      <c r="U23" s="115"/>
      <c r="V23" s="115"/>
      <c r="W23" s="115"/>
      <c r="X23" s="115"/>
    </row>
    <row r="24" spans="1:24" s="45" customFormat="1" ht="18" customHeight="1">
      <c r="A24" s="406" t="s">
        <v>137</v>
      </c>
      <c r="B24" s="421">
        <v>0.438</v>
      </c>
      <c r="C24" s="421"/>
      <c r="D24" s="1375">
        <v>0.44212271973466005</v>
      </c>
      <c r="E24" s="410">
        <v>0.43099999999999999</v>
      </c>
      <c r="F24" s="410">
        <v>0.442</v>
      </c>
      <c r="G24" s="411"/>
      <c r="H24" s="410">
        <v>0.43</v>
      </c>
      <c r="I24" s="411"/>
      <c r="J24" s="410">
        <v>0.42399999999999999</v>
      </c>
      <c r="K24" s="410">
        <v>0.43535620052770446</v>
      </c>
      <c r="L24" s="410">
        <v>0.42</v>
      </c>
      <c r="M24" s="410">
        <v>0.44</v>
      </c>
      <c r="N24" s="363"/>
      <c r="O24" s="363"/>
      <c r="P24" s="363"/>
      <c r="Q24" s="115"/>
      <c r="R24" s="115"/>
      <c r="S24" s="115"/>
      <c r="T24" s="115"/>
      <c r="U24" s="115"/>
      <c r="V24" s="115"/>
      <c r="W24" s="115"/>
      <c r="X24" s="115"/>
    </row>
    <row r="25" spans="1:24" s="45" customFormat="1" ht="18" customHeight="1">
      <c r="A25" s="391" t="s">
        <v>108</v>
      </c>
      <c r="B25" s="373">
        <v>572</v>
      </c>
      <c r="C25" s="373"/>
      <c r="D25" s="373">
        <v>215</v>
      </c>
      <c r="E25" s="374">
        <v>214</v>
      </c>
      <c r="F25" s="374">
        <v>143</v>
      </c>
      <c r="G25" s="394"/>
      <c r="H25" s="393">
        <v>695</v>
      </c>
      <c r="I25" s="395"/>
      <c r="J25" s="393">
        <v>189</v>
      </c>
      <c r="K25" s="393">
        <v>178</v>
      </c>
      <c r="L25" s="393">
        <v>173</v>
      </c>
      <c r="M25" s="393">
        <v>155</v>
      </c>
      <c r="N25" s="363"/>
      <c r="O25" s="363"/>
      <c r="P25" s="363"/>
      <c r="Q25" s="115"/>
      <c r="R25" s="115"/>
      <c r="S25" s="115"/>
      <c r="T25" s="115"/>
      <c r="U25" s="115"/>
      <c r="V25" s="115"/>
      <c r="W25" s="115"/>
      <c r="X25" s="115"/>
    </row>
    <row r="26" spans="1:24" s="45" customFormat="1" ht="18" customHeight="1">
      <c r="A26" s="412" t="s">
        <v>137</v>
      </c>
      <c r="B26" s="413">
        <v>0.26200000000000001</v>
      </c>
      <c r="C26" s="413"/>
      <c r="D26" s="1376">
        <v>0.29902642559109877</v>
      </c>
      <c r="E26" s="414">
        <v>0.28299999999999997</v>
      </c>
      <c r="F26" s="414">
        <v>0.20100000000000001</v>
      </c>
      <c r="G26" s="411"/>
      <c r="H26" s="414">
        <v>0.253</v>
      </c>
      <c r="I26" s="411"/>
      <c r="J26" s="414">
        <v>0.23899999999999999</v>
      </c>
      <c r="K26" s="414">
        <v>0.28343949044585987</v>
      </c>
      <c r="L26" s="414">
        <v>0.29899999999999999</v>
      </c>
      <c r="M26" s="414">
        <v>0.20599999999999999</v>
      </c>
      <c r="N26" s="363"/>
      <c r="O26" s="363"/>
      <c r="P26" s="363"/>
      <c r="Q26" s="115"/>
      <c r="R26" s="115"/>
      <c r="S26" s="115"/>
      <c r="T26" s="115"/>
      <c r="U26" s="115"/>
      <c r="V26" s="115"/>
      <c r="W26" s="115"/>
      <c r="X26" s="115"/>
    </row>
    <row r="27" spans="1:24" s="45" customFormat="1" ht="18" customHeight="1" thickBot="1">
      <c r="A27" s="401" t="s">
        <v>154</v>
      </c>
      <c r="B27" s="382">
        <v>7463</v>
      </c>
      <c r="C27" s="373"/>
      <c r="D27" s="1368">
        <v>2558</v>
      </c>
      <c r="E27" s="383">
        <v>2476</v>
      </c>
      <c r="F27" s="383">
        <v>2429</v>
      </c>
      <c r="G27" s="404"/>
      <c r="H27" s="383">
        <v>9607</v>
      </c>
      <c r="I27" s="388"/>
      <c r="J27" s="383">
        <v>2404</v>
      </c>
      <c r="K27" s="383">
        <v>2454</v>
      </c>
      <c r="L27" s="383">
        <v>2331</v>
      </c>
      <c r="M27" s="383">
        <v>2418</v>
      </c>
      <c r="N27" s="363"/>
      <c r="O27" s="363"/>
      <c r="P27" s="363"/>
      <c r="Q27" s="115"/>
      <c r="R27" s="115"/>
      <c r="S27" s="115"/>
      <c r="T27" s="115"/>
      <c r="U27" s="115"/>
      <c r="V27" s="115"/>
      <c r="W27" s="115"/>
      <c r="X27" s="115"/>
    </row>
    <row r="28" spans="1:24" s="45" customFormat="1" ht="18" customHeight="1">
      <c r="A28" s="412" t="s">
        <v>137</v>
      </c>
      <c r="B28" s="407">
        <v>0.433</v>
      </c>
      <c r="C28" s="407"/>
      <c r="D28" s="407">
        <v>0.43831391363947908</v>
      </c>
      <c r="E28" s="408">
        <v>0.435</v>
      </c>
      <c r="F28" s="408">
        <v>0.42599999999999999</v>
      </c>
      <c r="G28" s="411"/>
      <c r="H28" s="408">
        <v>0.42</v>
      </c>
      <c r="I28" s="411"/>
      <c r="J28" s="408">
        <v>0.39400000000000002</v>
      </c>
      <c r="K28" s="408">
        <v>0.42405391394504927</v>
      </c>
      <c r="L28" s="408">
        <v>0.435</v>
      </c>
      <c r="M28" s="408">
        <v>0.42872340425531913</v>
      </c>
      <c r="N28" s="363"/>
      <c r="O28" s="363"/>
      <c r="P28" s="363"/>
      <c r="Q28" s="115"/>
      <c r="R28" s="115"/>
      <c r="S28" s="115"/>
      <c r="T28" s="115"/>
      <c r="U28" s="115"/>
      <c r="V28" s="115"/>
      <c r="W28" s="115"/>
      <c r="X28" s="115"/>
    </row>
    <row r="29" spans="1:24" s="45" customFormat="1" ht="18" customHeight="1">
      <c r="A29" s="415"/>
      <c r="B29" s="415"/>
      <c r="C29" s="416"/>
      <c r="D29" s="415"/>
      <c r="E29" s="417"/>
      <c r="F29" s="417"/>
      <c r="G29" s="418"/>
      <c r="H29" s="417"/>
      <c r="I29" s="417"/>
      <c r="J29" s="417"/>
      <c r="K29" s="417"/>
      <c r="L29" s="417"/>
      <c r="M29" s="417"/>
      <c r="N29" s="363"/>
      <c r="O29" s="363"/>
      <c r="P29" s="363"/>
      <c r="Q29" s="115"/>
      <c r="R29" s="115"/>
      <c r="S29" s="115"/>
      <c r="T29" s="115"/>
      <c r="U29" s="115"/>
      <c r="V29" s="115"/>
      <c r="W29" s="115"/>
      <c r="X29" s="115"/>
    </row>
    <row r="30" spans="1:24" s="47" customFormat="1" ht="18" customHeight="1">
      <c r="A30" s="368" t="s">
        <v>11</v>
      </c>
      <c r="B30" s="389"/>
      <c r="C30" s="369"/>
      <c r="D30" s="389"/>
      <c r="E30" s="389"/>
      <c r="F30" s="389"/>
      <c r="G30" s="390"/>
      <c r="H30" s="389"/>
      <c r="I30" s="389"/>
      <c r="J30" s="389"/>
      <c r="K30" s="389"/>
      <c r="L30" s="389"/>
      <c r="M30" s="389"/>
      <c r="N30" s="363"/>
      <c r="O30" s="363"/>
      <c r="P30" s="363"/>
      <c r="Q30" s="115"/>
      <c r="R30" s="115"/>
      <c r="S30" s="115"/>
      <c r="T30" s="115"/>
      <c r="U30" s="115"/>
      <c r="V30" s="115"/>
      <c r="W30" s="115"/>
      <c r="X30" s="115"/>
    </row>
    <row r="31" spans="1:24" s="45" customFormat="1" ht="18" customHeight="1">
      <c r="A31" s="391" t="s">
        <v>106</v>
      </c>
      <c r="B31" s="392">
        <v>846</v>
      </c>
      <c r="C31" s="419"/>
      <c r="D31" s="392">
        <v>254</v>
      </c>
      <c r="E31" s="393">
        <v>306</v>
      </c>
      <c r="F31" s="393">
        <v>286</v>
      </c>
      <c r="G31" s="394"/>
      <c r="H31" s="393">
        <v>916</v>
      </c>
      <c r="I31" s="395"/>
      <c r="J31" s="393">
        <v>392</v>
      </c>
      <c r="K31" s="393">
        <v>212</v>
      </c>
      <c r="L31" s="393">
        <v>182</v>
      </c>
      <c r="M31" s="393">
        <v>130</v>
      </c>
      <c r="N31" s="363"/>
      <c r="O31" s="363"/>
      <c r="P31" s="363"/>
      <c r="Q31" s="115"/>
      <c r="R31" s="115"/>
      <c r="S31" s="115"/>
      <c r="T31" s="115"/>
      <c r="U31" s="115"/>
      <c r="V31" s="115"/>
      <c r="W31" s="115"/>
      <c r="X31" s="115"/>
    </row>
    <row r="32" spans="1:24" s="45" customFormat="1" ht="18" customHeight="1">
      <c r="A32" s="420" t="s">
        <v>159</v>
      </c>
      <c r="B32" s="421">
        <v>0.12967504598405885</v>
      </c>
      <c r="C32" s="421"/>
      <c r="D32" s="1377">
        <v>0.11062717770034843</v>
      </c>
      <c r="E32" s="410">
        <v>0.14379699248120301</v>
      </c>
      <c r="F32" s="410">
        <v>0.1361904761904762</v>
      </c>
      <c r="G32" s="411"/>
      <c r="H32" s="410">
        <v>0.10549349303236209</v>
      </c>
      <c r="I32" s="409"/>
      <c r="J32" s="410">
        <v>0.16279069767441862</v>
      </c>
      <c r="K32" s="410">
        <v>9.1458153580672996E-2</v>
      </c>
      <c r="L32" s="410">
        <v>9.4693028095733614E-2</v>
      </c>
      <c r="M32" s="410">
        <v>6.3882063882063883E-2</v>
      </c>
      <c r="N32" s="363"/>
      <c r="O32" s="363"/>
      <c r="P32" s="363"/>
      <c r="Q32" s="115"/>
      <c r="R32" s="115"/>
      <c r="S32" s="115"/>
      <c r="T32" s="115"/>
      <c r="U32" s="115"/>
      <c r="V32" s="115"/>
      <c r="W32" s="115"/>
      <c r="X32" s="115"/>
    </row>
    <row r="33" spans="1:16" s="45" customFormat="1" ht="18" customHeight="1">
      <c r="A33" s="391" t="s">
        <v>107</v>
      </c>
      <c r="B33" s="392">
        <v>2464</v>
      </c>
      <c r="C33" s="419"/>
      <c r="D33" s="392">
        <v>880</v>
      </c>
      <c r="E33" s="393">
        <v>877</v>
      </c>
      <c r="F33" s="393">
        <v>707</v>
      </c>
      <c r="G33" s="394"/>
      <c r="H33" s="393">
        <v>3161</v>
      </c>
      <c r="I33" s="395"/>
      <c r="J33" s="393">
        <v>1053</v>
      </c>
      <c r="K33" s="393">
        <v>792</v>
      </c>
      <c r="L33" s="393">
        <v>694</v>
      </c>
      <c r="M33" s="393">
        <v>622</v>
      </c>
      <c r="N33" s="422"/>
      <c r="O33" s="352"/>
      <c r="P33" s="352"/>
    </row>
    <row r="34" spans="1:16" s="45" customFormat="1" ht="18" customHeight="1">
      <c r="A34" s="420" t="s">
        <v>159</v>
      </c>
      <c r="B34" s="421">
        <v>0.27079898889987913</v>
      </c>
      <c r="C34" s="421"/>
      <c r="D34" s="1378">
        <v>0.29187396351575456</v>
      </c>
      <c r="E34" s="410">
        <v>0.29204129204129203</v>
      </c>
      <c r="F34" s="410">
        <v>0.22947095098993833</v>
      </c>
      <c r="G34" s="411"/>
      <c r="H34" s="410">
        <v>0.25897099786990002</v>
      </c>
      <c r="I34" s="409"/>
      <c r="J34" s="408">
        <v>0.34022617124394183</v>
      </c>
      <c r="K34" s="408">
        <v>0.26121372031662271</v>
      </c>
      <c r="L34" s="408">
        <v>0.22806441012159054</v>
      </c>
      <c r="M34" s="408">
        <v>0.20487483530961792</v>
      </c>
      <c r="N34" s="423"/>
      <c r="O34" s="352"/>
      <c r="P34" s="352"/>
    </row>
    <row r="35" spans="1:16" s="45" customFormat="1" ht="18" customHeight="1">
      <c r="A35" s="391" t="s">
        <v>108</v>
      </c>
      <c r="B35" s="392">
        <v>68</v>
      </c>
      <c r="C35" s="419"/>
      <c r="D35" s="373">
        <v>25</v>
      </c>
      <c r="E35" s="393">
        <v>24</v>
      </c>
      <c r="F35" s="393">
        <v>19</v>
      </c>
      <c r="G35" s="394"/>
      <c r="H35" s="393">
        <v>125</v>
      </c>
      <c r="I35" s="395"/>
      <c r="J35" s="393">
        <v>49</v>
      </c>
      <c r="K35" s="393">
        <v>27</v>
      </c>
      <c r="L35" s="393">
        <v>24</v>
      </c>
      <c r="M35" s="393">
        <v>25</v>
      </c>
      <c r="N35" s="422"/>
      <c r="O35" s="352"/>
      <c r="P35" s="352"/>
    </row>
    <row r="36" spans="1:16" s="45" customFormat="1" ht="18" customHeight="1">
      <c r="A36" s="420" t="s">
        <v>159</v>
      </c>
      <c r="B36" s="421">
        <v>3.1092821216278006E-2</v>
      </c>
      <c r="C36" s="424"/>
      <c r="D36" s="1376">
        <v>3.4770514603616132E-2</v>
      </c>
      <c r="E36" s="410">
        <v>3.1788079470198675E-2</v>
      </c>
      <c r="F36" s="410">
        <v>2.6647966339410939E-2</v>
      </c>
      <c r="G36" s="411"/>
      <c r="H36" s="410">
        <v>4.5454545454545456E-2</v>
      </c>
      <c r="I36" s="411"/>
      <c r="J36" s="410">
        <v>6.1946902654867256E-2</v>
      </c>
      <c r="K36" s="410">
        <v>4.2993630573248405E-2</v>
      </c>
      <c r="L36" s="410">
        <v>4.145077720207254E-2</v>
      </c>
      <c r="M36" s="410">
        <v>3.3244680851063829E-2</v>
      </c>
      <c r="N36" s="425"/>
      <c r="O36" s="352"/>
      <c r="P36" s="352"/>
    </row>
    <row r="37" spans="1:16" s="45" customFormat="1" ht="18" customHeight="1" thickBot="1">
      <c r="A37" s="426" t="s">
        <v>0</v>
      </c>
      <c r="B37" s="427">
        <v>3378</v>
      </c>
      <c r="C37" s="428"/>
      <c r="D37" s="1368">
        <v>1159</v>
      </c>
      <c r="E37" s="429">
        <v>1207</v>
      </c>
      <c r="F37" s="429">
        <v>1012</v>
      </c>
      <c r="G37" s="404"/>
      <c r="H37" s="429">
        <v>4202</v>
      </c>
      <c r="I37" s="388"/>
      <c r="J37" s="429">
        <v>1494</v>
      </c>
      <c r="K37" s="429">
        <v>1031</v>
      </c>
      <c r="L37" s="429">
        <v>900</v>
      </c>
      <c r="M37" s="429">
        <v>777</v>
      </c>
      <c r="N37" s="422"/>
      <c r="O37" s="352"/>
      <c r="P37" s="352"/>
    </row>
    <row r="38" spans="1:16" s="45" customFormat="1" ht="18" customHeight="1">
      <c r="A38" s="420" t="s">
        <v>159</v>
      </c>
      <c r="B38" s="424">
        <v>0.19593967517401392</v>
      </c>
      <c r="C38" s="424"/>
      <c r="D38" s="1379">
        <v>0.19859492803289924</v>
      </c>
      <c r="E38" s="430">
        <v>0.21182871182871182</v>
      </c>
      <c r="F38" s="430">
        <v>0.17735716789344549</v>
      </c>
      <c r="G38" s="411"/>
      <c r="H38" s="430">
        <v>0.18362976882401782</v>
      </c>
      <c r="I38" s="411"/>
      <c r="J38" s="430">
        <v>0.24483775811209441</v>
      </c>
      <c r="K38" s="430">
        <v>0.17815794021081735</v>
      </c>
      <c r="L38" s="410">
        <v>0.16809861785580874</v>
      </c>
      <c r="M38" s="430">
        <v>0.1377659574468085</v>
      </c>
      <c r="N38" s="431"/>
      <c r="O38" s="352"/>
      <c r="P38" s="352"/>
    </row>
    <row r="39" spans="1:16" s="45" customFormat="1" ht="19.5" customHeight="1">
      <c r="A39" s="432"/>
      <c r="B39" s="431"/>
      <c r="C39" s="431"/>
      <c r="D39" s="433"/>
      <c r="E39" s="434"/>
      <c r="F39" s="431"/>
      <c r="G39" s="435"/>
      <c r="H39" s="433"/>
      <c r="I39" s="435"/>
      <c r="J39" s="433"/>
      <c r="K39" s="433"/>
      <c r="L39" s="433"/>
      <c r="M39" s="433"/>
      <c r="N39" s="433"/>
      <c r="O39" s="352"/>
      <c r="P39" s="352"/>
    </row>
    <row r="40" spans="1:16" s="45" customFormat="1" ht="19.5" customHeight="1">
      <c r="A40" s="432"/>
      <c r="B40" s="436"/>
      <c r="C40" s="431"/>
      <c r="D40" s="433"/>
      <c r="E40" s="434"/>
      <c r="F40" s="431"/>
      <c r="G40" s="435"/>
      <c r="H40" s="433"/>
      <c r="I40" s="435"/>
      <c r="J40" s="433"/>
      <c r="K40" s="433"/>
      <c r="L40" s="433"/>
      <c r="M40" s="433"/>
      <c r="N40" s="433"/>
      <c r="O40" s="352"/>
      <c r="P40" s="352"/>
    </row>
    <row r="41" spans="1:16" s="45" customFormat="1" ht="19.5" customHeight="1">
      <c r="A41" s="432"/>
      <c r="B41" s="431"/>
      <c r="C41" s="431"/>
      <c r="D41" s="433"/>
      <c r="E41" s="434"/>
      <c r="F41" s="431"/>
      <c r="G41" s="435"/>
      <c r="H41" s="433"/>
      <c r="I41" s="435"/>
      <c r="J41" s="433"/>
      <c r="K41" s="433"/>
      <c r="L41" s="433"/>
      <c r="M41" s="433"/>
      <c r="N41" s="433"/>
      <c r="O41" s="352"/>
      <c r="P41" s="352"/>
    </row>
    <row r="42" spans="1:16" s="45" customFormat="1" ht="19.5" customHeight="1">
      <c r="A42" s="432"/>
      <c r="B42" s="431"/>
      <c r="C42" s="431"/>
      <c r="D42" s="433"/>
      <c r="E42" s="434"/>
      <c r="F42" s="431"/>
      <c r="G42" s="435"/>
      <c r="H42" s="433"/>
      <c r="I42" s="435"/>
      <c r="J42" s="433"/>
      <c r="K42" s="433"/>
      <c r="L42" s="433"/>
      <c r="M42" s="433"/>
      <c r="N42" s="433"/>
      <c r="O42" s="352"/>
      <c r="P42" s="352"/>
    </row>
    <row r="43" spans="1:16" s="45" customFormat="1" ht="19.5" customHeight="1">
      <c r="A43" s="432"/>
      <c r="B43" s="431"/>
      <c r="C43" s="431"/>
      <c r="D43" s="433"/>
      <c r="E43" s="434"/>
      <c r="F43" s="431"/>
      <c r="G43" s="435"/>
      <c r="H43" s="433"/>
      <c r="I43" s="435"/>
      <c r="J43" s="433"/>
      <c r="K43" s="433"/>
      <c r="L43" s="433"/>
      <c r="M43" s="433"/>
      <c r="N43" s="433"/>
      <c r="O43" s="352"/>
      <c r="P43" s="352"/>
    </row>
    <row r="44" spans="1:16" s="45" customFormat="1">
      <c r="A44" s="352"/>
      <c r="B44" s="352"/>
      <c r="C44" s="437"/>
      <c r="D44" s="352"/>
      <c r="E44" s="352"/>
      <c r="F44" s="438"/>
      <c r="G44" s="437"/>
      <c r="H44" s="352"/>
      <c r="I44" s="352"/>
      <c r="J44" s="352"/>
      <c r="K44" s="352"/>
      <c r="L44" s="352"/>
      <c r="M44" s="352"/>
      <c r="N44" s="352"/>
      <c r="O44" s="352"/>
      <c r="P44" s="352"/>
    </row>
  </sheetData>
  <printOptions horizontalCentered="1"/>
  <pageMargins left="0.51181102362204722" right="0.51181102362204722" top="0.51181102362204722" bottom="0.51181102362204722" header="0.51181102362204722" footer="0.51181102362204722"/>
  <pageSetup scale="61" firstPageNumber="2" fitToHeight="0" orientation="landscape" useFirstPageNumber="1" r:id="rId1"/>
  <headerFooter>
    <oddFooter>&amp;R&amp;"Helvetica,Regular"&amp;12BCE Supplementary Financial Information - Third Quarter 2021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12</xdr:row>
                <xdr:rowOff>171450</xdr:rowOff>
              </from>
              <to>
                <xdr:col>0</xdr:col>
                <xdr:colOff>0</xdr:colOff>
                <xdr:row>12</xdr:row>
                <xdr:rowOff>171450</xdr:rowOff>
              </to>
            </anchor>
          </controlPr>
        </control>
      </mc:Choice>
      <mc:Fallback>
        <control shapeId="6553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U65"/>
  <sheetViews>
    <sheetView showGridLines="0" view="pageBreakPreview" zoomScaleNormal="70" zoomScaleSheetLayoutView="100" workbookViewId="0">
      <selection activeCell="B42" sqref="B42"/>
    </sheetView>
  </sheetViews>
  <sheetFormatPr baseColWidth="10" defaultColWidth="9.140625" defaultRowHeight="16.5"/>
  <cols>
    <col min="1" max="1" width="3" style="113" customWidth="1"/>
    <col min="2" max="2" width="101" style="113" customWidth="1"/>
    <col min="3" max="3" width="15.42578125" style="62" customWidth="1"/>
    <col min="4" max="4" width="1.7109375" style="62" customWidth="1"/>
    <col min="5" max="5" width="17.140625" style="62" bestFit="1" customWidth="1"/>
    <col min="6" max="6" width="1.7109375" style="63" customWidth="1"/>
    <col min="7" max="7" width="15.42578125" style="62" customWidth="1"/>
    <col min="8" max="8" width="1.7109375" style="63" customWidth="1"/>
    <col min="9" max="9" width="15.42578125" style="62" customWidth="1"/>
    <col min="10" max="10" width="1.7109375" style="62" customWidth="1"/>
    <col min="11" max="11" width="17.140625" style="113" bestFit="1" customWidth="1"/>
    <col min="12" max="12" width="1.7109375" style="63" customWidth="1"/>
    <col min="13" max="13" width="15.42578125" style="113" customWidth="1"/>
    <col min="14" max="14" width="1.7109375" style="113" customWidth="1"/>
    <col min="15" max="20" width="9.140625" style="113"/>
    <col min="21" max="21" width="15.42578125" style="113" customWidth="1"/>
    <col min="22" max="16384" width="9.140625" style="113"/>
  </cols>
  <sheetData>
    <row r="1" spans="1:21" ht="17.25" customHeight="1">
      <c r="A1" s="61"/>
      <c r="B1" s="61"/>
      <c r="C1" s="61"/>
      <c r="D1" s="61"/>
      <c r="E1" s="61"/>
      <c r="F1" s="185"/>
      <c r="G1" s="61"/>
      <c r="H1" s="185"/>
      <c r="I1" s="61"/>
      <c r="J1" s="61"/>
      <c r="K1" s="186"/>
      <c r="L1" s="185"/>
      <c r="M1" s="70"/>
      <c r="N1" s="70"/>
    </row>
    <row r="2" spans="1:21" ht="24">
      <c r="A2" s="61"/>
      <c r="B2" s="61"/>
      <c r="C2" s="182"/>
      <c r="D2" s="182"/>
      <c r="G2" s="441"/>
      <c r="H2" s="231"/>
      <c r="I2" s="182"/>
      <c r="J2" s="71"/>
      <c r="K2" s="70"/>
      <c r="L2" s="231"/>
      <c r="M2" s="441" t="s">
        <v>264</v>
      </c>
      <c r="N2" s="70"/>
    </row>
    <row r="3" spans="1:21" ht="13.5" customHeight="1">
      <c r="A3" s="61"/>
      <c r="B3" s="61"/>
      <c r="C3" s="71"/>
      <c r="D3" s="71"/>
      <c r="E3" s="71"/>
      <c r="F3" s="68"/>
      <c r="G3" s="71"/>
      <c r="H3" s="68"/>
      <c r="I3" s="71"/>
      <c r="J3" s="71"/>
      <c r="K3" s="186"/>
      <c r="L3" s="185"/>
      <c r="M3" s="65"/>
      <c r="N3" s="65"/>
    </row>
    <row r="4" spans="1:21" ht="15.75" customHeight="1" thickBot="1">
      <c r="A4" s="61"/>
      <c r="B4" s="61"/>
      <c r="C4" s="71"/>
      <c r="D4" s="71"/>
      <c r="E4" s="71"/>
      <c r="F4" s="68"/>
      <c r="G4" s="71"/>
      <c r="H4" s="68"/>
      <c r="I4" s="71"/>
      <c r="J4" s="71"/>
      <c r="K4" s="186"/>
      <c r="L4" s="185"/>
      <c r="M4" s="215"/>
      <c r="N4" s="215"/>
    </row>
    <row r="5" spans="1:21" ht="18.75" customHeight="1" thickTop="1">
      <c r="A5" s="442"/>
      <c r="B5" s="442"/>
      <c r="C5" s="443" t="s">
        <v>155</v>
      </c>
      <c r="D5" s="444"/>
      <c r="E5" s="445" t="s">
        <v>155</v>
      </c>
      <c r="F5" s="446"/>
      <c r="G5" s="447"/>
      <c r="H5" s="196"/>
      <c r="I5" s="443" t="s">
        <v>248</v>
      </c>
      <c r="J5" s="444"/>
      <c r="K5" s="445" t="s">
        <v>248</v>
      </c>
      <c r="L5" s="446"/>
      <c r="M5" s="447"/>
      <c r="N5" s="70"/>
    </row>
    <row r="6" spans="1:21" ht="16.5" customHeight="1" thickBot="1">
      <c r="A6" s="448" t="s">
        <v>81</v>
      </c>
      <c r="B6" s="448"/>
      <c r="C6" s="449">
        <v>2021</v>
      </c>
      <c r="D6" s="450"/>
      <c r="E6" s="451">
        <v>2020</v>
      </c>
      <c r="F6" s="452"/>
      <c r="G6" s="451" t="s">
        <v>32</v>
      </c>
      <c r="H6" s="196"/>
      <c r="I6" s="449">
        <v>2021</v>
      </c>
      <c r="J6" s="450"/>
      <c r="K6" s="451">
        <v>2020</v>
      </c>
      <c r="L6" s="452"/>
      <c r="M6" s="451" t="s">
        <v>32</v>
      </c>
      <c r="N6" s="203"/>
    </row>
    <row r="7" spans="1:21" s="459" customFormat="1" ht="18">
      <c r="A7" s="453" t="s">
        <v>106</v>
      </c>
      <c r="B7" s="453"/>
      <c r="C7" s="454"/>
      <c r="D7" s="455"/>
      <c r="E7" s="456" t="s">
        <v>34</v>
      </c>
      <c r="F7" s="457"/>
      <c r="G7" s="457"/>
      <c r="H7" s="458"/>
      <c r="I7" s="454"/>
      <c r="J7" s="455"/>
      <c r="K7" s="456" t="s">
        <v>34</v>
      </c>
      <c r="L7" s="457"/>
      <c r="M7" s="457"/>
      <c r="N7" s="458"/>
    </row>
    <row r="8" spans="1:21" ht="18">
      <c r="A8" s="460" t="s">
        <v>185</v>
      </c>
      <c r="B8" s="460"/>
      <c r="C8" s="461"/>
      <c r="D8" s="462"/>
      <c r="E8" s="463"/>
      <c r="F8" s="446"/>
      <c r="G8" s="464"/>
      <c r="H8" s="231"/>
      <c r="I8" s="461"/>
      <c r="J8" s="462"/>
      <c r="K8" s="463"/>
      <c r="L8" s="446"/>
      <c r="M8" s="464"/>
      <c r="N8" s="465"/>
    </row>
    <row r="9" spans="1:21" ht="18">
      <c r="A9" s="466" t="s">
        <v>178</v>
      </c>
      <c r="B9" s="466"/>
      <c r="C9" s="467">
        <v>1642</v>
      </c>
      <c r="D9" s="462"/>
      <c r="E9" s="468">
        <v>1563</v>
      </c>
      <c r="F9" s="446"/>
      <c r="G9" s="1336">
        <v>5.0543825975687781E-2</v>
      </c>
      <c r="H9" s="469"/>
      <c r="I9" s="467">
        <v>4714</v>
      </c>
      <c r="J9" s="462"/>
      <c r="K9" s="468">
        <v>4579</v>
      </c>
      <c r="L9" s="446"/>
      <c r="M9" s="1336">
        <v>2.9482419742301813E-2</v>
      </c>
      <c r="N9" s="465"/>
      <c r="U9" s="464"/>
    </row>
    <row r="10" spans="1:21" ht="18">
      <c r="A10" s="466" t="s">
        <v>179</v>
      </c>
      <c r="B10" s="466"/>
      <c r="C10" s="467">
        <v>12</v>
      </c>
      <c r="D10" s="462"/>
      <c r="E10" s="468">
        <v>12</v>
      </c>
      <c r="F10" s="446"/>
      <c r="G10" s="1336" t="s">
        <v>296</v>
      </c>
      <c r="H10" s="469"/>
      <c r="I10" s="467">
        <v>34</v>
      </c>
      <c r="J10" s="462"/>
      <c r="K10" s="468">
        <v>36</v>
      </c>
      <c r="L10" s="446"/>
      <c r="M10" s="1336">
        <v>-5.5555555555555552E-2</v>
      </c>
      <c r="N10" s="465"/>
    </row>
    <row r="11" spans="1:21" s="459" customFormat="1" ht="15.75" customHeight="1">
      <c r="A11" s="470" t="s">
        <v>172</v>
      </c>
      <c r="B11" s="470"/>
      <c r="C11" s="471">
        <v>1654</v>
      </c>
      <c r="D11" s="472"/>
      <c r="E11" s="473">
        <v>1575</v>
      </c>
      <c r="F11" s="474"/>
      <c r="G11" s="1337">
        <v>5.015873015873016E-2</v>
      </c>
      <c r="H11" s="475"/>
      <c r="I11" s="471">
        <v>4748</v>
      </c>
      <c r="J11" s="472"/>
      <c r="K11" s="473">
        <v>4615</v>
      </c>
      <c r="L11" s="474"/>
      <c r="M11" s="1337">
        <v>2.8819068255687974E-2</v>
      </c>
      <c r="N11" s="476"/>
    </row>
    <row r="12" spans="1:21" ht="18">
      <c r="A12" s="466" t="s">
        <v>180</v>
      </c>
      <c r="B12" s="466"/>
      <c r="C12" s="477">
        <v>642</v>
      </c>
      <c r="D12" s="478"/>
      <c r="E12" s="478">
        <v>742</v>
      </c>
      <c r="F12" s="478"/>
      <c r="G12" s="1338">
        <v>-0.13477088948787061</v>
      </c>
      <c r="H12" s="479"/>
      <c r="I12" s="477">
        <v>1772</v>
      </c>
      <c r="J12" s="478"/>
      <c r="K12" s="478">
        <v>1657</v>
      </c>
      <c r="L12" s="478"/>
      <c r="M12" s="1338">
        <v>6.9402534701267352E-2</v>
      </c>
      <c r="N12" s="465"/>
    </row>
    <row r="13" spans="1:21" ht="18">
      <c r="A13" s="466" t="s">
        <v>181</v>
      </c>
      <c r="B13" s="466"/>
      <c r="C13" s="1380" t="s">
        <v>296</v>
      </c>
      <c r="D13" s="462"/>
      <c r="E13" s="468">
        <v>1</v>
      </c>
      <c r="F13" s="446"/>
      <c r="G13" s="1336">
        <v>-1</v>
      </c>
      <c r="H13" s="469"/>
      <c r="I13" s="467">
        <v>4</v>
      </c>
      <c r="J13" s="462"/>
      <c r="K13" s="468">
        <v>3</v>
      </c>
      <c r="L13" s="446"/>
      <c r="M13" s="480">
        <v>0.33333333333333331</v>
      </c>
      <c r="N13" s="465"/>
    </row>
    <row r="14" spans="1:21" s="459" customFormat="1" ht="15.75" customHeight="1">
      <c r="A14" s="470" t="s">
        <v>174</v>
      </c>
      <c r="B14" s="470"/>
      <c r="C14" s="471">
        <v>642</v>
      </c>
      <c r="D14" s="472"/>
      <c r="E14" s="473">
        <v>743</v>
      </c>
      <c r="F14" s="474"/>
      <c r="G14" s="1337">
        <v>-0.13593539703903096</v>
      </c>
      <c r="H14" s="475"/>
      <c r="I14" s="471">
        <v>1776</v>
      </c>
      <c r="J14" s="472"/>
      <c r="K14" s="473">
        <v>1660</v>
      </c>
      <c r="L14" s="474"/>
      <c r="M14" s="1337">
        <v>6.9879518072289162E-2</v>
      </c>
      <c r="N14" s="476"/>
    </row>
    <row r="15" spans="1:21" ht="18">
      <c r="A15" s="481" t="s">
        <v>169</v>
      </c>
      <c r="B15" s="481"/>
      <c r="C15" s="467">
        <v>2284</v>
      </c>
      <c r="D15" s="462"/>
      <c r="E15" s="468">
        <v>2305</v>
      </c>
      <c r="F15" s="446"/>
      <c r="G15" s="1336">
        <v>-9.1106290672451195E-3</v>
      </c>
      <c r="H15" s="469"/>
      <c r="I15" s="467">
        <v>6486</v>
      </c>
      <c r="J15" s="462"/>
      <c r="K15" s="468">
        <v>6236</v>
      </c>
      <c r="L15" s="446"/>
      <c r="M15" s="1336">
        <v>4.0089801154586276E-2</v>
      </c>
      <c r="N15" s="465"/>
    </row>
    <row r="16" spans="1:21" s="459" customFormat="1" ht="15.75" customHeight="1">
      <c r="A16" s="482" t="s">
        <v>170</v>
      </c>
      <c r="B16" s="482"/>
      <c r="C16" s="483">
        <v>2296</v>
      </c>
      <c r="D16" s="484"/>
      <c r="E16" s="474">
        <v>2318</v>
      </c>
      <c r="F16" s="474"/>
      <c r="G16" s="1339">
        <v>-9.4909404659188953E-3</v>
      </c>
      <c r="H16" s="475"/>
      <c r="I16" s="483">
        <v>6524</v>
      </c>
      <c r="J16" s="484"/>
      <c r="K16" s="474">
        <v>6275</v>
      </c>
      <c r="L16" s="474"/>
      <c r="M16" s="1339">
        <v>3.9681274900398404E-2</v>
      </c>
      <c r="N16" s="485"/>
    </row>
    <row r="17" spans="1:18" ht="15.75" customHeight="1">
      <c r="A17" s="486" t="s">
        <v>139</v>
      </c>
      <c r="B17" s="486"/>
      <c r="C17" s="487">
        <v>-1286</v>
      </c>
      <c r="D17" s="478"/>
      <c r="E17" s="478">
        <v>-1362</v>
      </c>
      <c r="F17" s="478"/>
      <c r="G17" s="978">
        <v>5.5800293685756244E-2</v>
      </c>
      <c r="H17" s="478"/>
      <c r="I17" s="487">
        <v>-3622</v>
      </c>
      <c r="J17" s="478"/>
      <c r="K17" s="478">
        <v>-3512</v>
      </c>
      <c r="L17" s="478"/>
      <c r="M17" s="978">
        <v>-3.1321184510250573E-2</v>
      </c>
      <c r="N17" s="488"/>
    </row>
    <row r="18" spans="1:18" ht="17.25" customHeight="1">
      <c r="A18" s="481" t="s">
        <v>102</v>
      </c>
      <c r="B18" s="481"/>
      <c r="C18" s="489">
        <v>1010</v>
      </c>
      <c r="D18" s="490"/>
      <c r="E18" s="491">
        <v>956</v>
      </c>
      <c r="F18" s="492"/>
      <c r="G18" s="1340">
        <v>5.6485355648535567E-2</v>
      </c>
      <c r="H18" s="469"/>
      <c r="I18" s="489">
        <v>2902</v>
      </c>
      <c r="J18" s="490"/>
      <c r="K18" s="491">
        <v>2763</v>
      </c>
      <c r="L18" s="492"/>
      <c r="M18" s="1340">
        <v>5.0307636626854869E-2</v>
      </c>
      <c r="N18" s="465"/>
      <c r="Q18" s="1358"/>
      <c r="R18" s="310"/>
    </row>
    <row r="19" spans="1:18" s="493" customFormat="1" ht="17.25" customHeight="1">
      <c r="A19" s="494" t="s">
        <v>183</v>
      </c>
      <c r="B19" s="494"/>
      <c r="C19" s="495">
        <v>0.43989547038327526</v>
      </c>
      <c r="D19" s="496"/>
      <c r="E19" s="497">
        <v>0.41242450388265744</v>
      </c>
      <c r="F19" s="498"/>
      <c r="G19" s="1351">
        <v>2.8000000000000025</v>
      </c>
      <c r="H19" s="499"/>
      <c r="I19" s="495">
        <v>0.44481912936848561</v>
      </c>
      <c r="J19" s="496"/>
      <c r="K19" s="497">
        <v>0.44031872509960157</v>
      </c>
      <c r="L19" s="498"/>
      <c r="M19" s="1351">
        <v>0.50000000000000044</v>
      </c>
      <c r="N19" s="500"/>
    </row>
    <row r="20" spans="1:18" ht="23.25" customHeight="1">
      <c r="A20" s="486" t="s">
        <v>80</v>
      </c>
      <c r="B20" s="486"/>
      <c r="C20" s="501">
        <v>254</v>
      </c>
      <c r="D20" s="502"/>
      <c r="E20" s="503">
        <v>212</v>
      </c>
      <c r="F20" s="504"/>
      <c r="G20" s="505">
        <v>-0.19811320754716982</v>
      </c>
      <c r="H20" s="469"/>
      <c r="I20" s="501">
        <v>846</v>
      </c>
      <c r="J20" s="502"/>
      <c r="K20" s="503">
        <v>524</v>
      </c>
      <c r="L20" s="504"/>
      <c r="M20" s="505">
        <v>-0.6145038167938931</v>
      </c>
      <c r="N20" s="506"/>
      <c r="Q20" s="1358"/>
      <c r="R20" s="1359"/>
    </row>
    <row r="21" spans="1:18" s="507" customFormat="1" ht="18.75">
      <c r="A21" s="508" t="s">
        <v>141</v>
      </c>
      <c r="B21" s="508"/>
      <c r="C21" s="509">
        <v>0.11062717770034843</v>
      </c>
      <c r="D21" s="510"/>
      <c r="E21" s="511">
        <v>9.1458153580672996E-2</v>
      </c>
      <c r="F21" s="512"/>
      <c r="G21" s="1351">
        <v>-2.0000000000000004</v>
      </c>
      <c r="H21" s="513"/>
      <c r="I21" s="509">
        <v>0.12967504598405885</v>
      </c>
      <c r="J21" s="510"/>
      <c r="K21" s="511">
        <v>8.3505976095617523E-2</v>
      </c>
      <c r="L21" s="512"/>
      <c r="M21" s="1351">
        <v>-4.5999999999999996</v>
      </c>
      <c r="N21" s="514"/>
    </row>
    <row r="22" spans="1:18" s="507" customFormat="1" ht="8.25" customHeight="1">
      <c r="A22" s="508"/>
      <c r="B22" s="515"/>
      <c r="C22" s="509"/>
      <c r="D22" s="510"/>
      <c r="E22" s="511"/>
      <c r="F22" s="512"/>
      <c r="G22" s="1352"/>
      <c r="H22" s="513"/>
      <c r="I22" s="509"/>
      <c r="J22" s="510"/>
      <c r="K22" s="511"/>
      <c r="L22" s="512"/>
      <c r="M22" s="1352"/>
      <c r="N22" s="516"/>
    </row>
    <row r="23" spans="1:18" s="507" customFormat="1" ht="19.5" customHeight="1">
      <c r="A23" s="517" t="s">
        <v>265</v>
      </c>
      <c r="B23" s="517"/>
      <c r="C23" s="518"/>
      <c r="D23" s="519"/>
      <c r="E23" s="520"/>
      <c r="F23" s="521"/>
      <c r="G23" s="1353"/>
      <c r="H23" s="522"/>
      <c r="I23" s="518"/>
      <c r="J23" s="519"/>
      <c r="K23" s="520"/>
      <c r="L23" s="521"/>
      <c r="M23" s="1353"/>
      <c r="N23" s="516"/>
    </row>
    <row r="24" spans="1:18" s="507" customFormat="1" ht="18.75">
      <c r="A24" s="523" t="s">
        <v>305</v>
      </c>
      <c r="B24" s="523"/>
      <c r="C24" s="524">
        <v>470165</v>
      </c>
      <c r="D24" s="525"/>
      <c r="E24" s="468">
        <v>457161</v>
      </c>
      <c r="F24" s="526"/>
      <c r="G24" s="1175">
        <v>2.844512108425697E-2</v>
      </c>
      <c r="H24" s="513"/>
      <c r="I24" s="524">
        <v>1158695</v>
      </c>
      <c r="J24" s="525"/>
      <c r="K24" s="468">
        <v>1099851</v>
      </c>
      <c r="L24" s="526"/>
      <c r="M24" s="1175">
        <v>5.3501792515531651E-2</v>
      </c>
      <c r="N24" s="516"/>
    </row>
    <row r="25" spans="1:18" s="507" customFormat="1" ht="18.75">
      <c r="A25" s="527" t="s">
        <v>233</v>
      </c>
      <c r="B25" s="527"/>
      <c r="C25" s="524">
        <v>336328</v>
      </c>
      <c r="D25" s="525"/>
      <c r="E25" s="468">
        <v>308558</v>
      </c>
      <c r="F25" s="526"/>
      <c r="G25" s="1175">
        <v>8.9999287006008594E-2</v>
      </c>
      <c r="H25" s="513"/>
      <c r="I25" s="524">
        <v>828038</v>
      </c>
      <c r="J25" s="525"/>
      <c r="K25" s="468">
        <v>697697</v>
      </c>
      <c r="L25" s="526"/>
      <c r="M25" s="1175">
        <v>0.18681605338707205</v>
      </c>
      <c r="N25" s="516"/>
    </row>
    <row r="26" spans="1:18" s="507" customFormat="1" ht="18.75">
      <c r="A26" s="528" t="s">
        <v>234</v>
      </c>
      <c r="B26" s="528"/>
      <c r="C26" s="524">
        <v>133837</v>
      </c>
      <c r="D26" s="529"/>
      <c r="E26" s="530">
        <v>148603</v>
      </c>
      <c r="F26" s="526"/>
      <c r="G26" s="1176">
        <v>-9.936542330908528E-2</v>
      </c>
      <c r="H26" s="513"/>
      <c r="I26" s="524">
        <v>330657</v>
      </c>
      <c r="J26" s="529"/>
      <c r="K26" s="468">
        <v>402154</v>
      </c>
      <c r="L26" s="526"/>
      <c r="M26" s="1176">
        <v>-0.17778512709061703</v>
      </c>
      <c r="N26" s="516"/>
    </row>
    <row r="27" spans="1:18" s="507" customFormat="1" ht="18.75">
      <c r="A27" s="523" t="s">
        <v>306</v>
      </c>
      <c r="B27" s="523"/>
      <c r="C27" s="531">
        <v>136464</v>
      </c>
      <c r="D27" s="525"/>
      <c r="E27" s="478">
        <v>119345</v>
      </c>
      <c r="F27" s="526"/>
      <c r="G27" s="1175">
        <v>0.14344128367338388</v>
      </c>
      <c r="H27" s="513"/>
      <c r="I27" s="531">
        <v>185116</v>
      </c>
      <c r="J27" s="525"/>
      <c r="K27" s="1299">
        <v>128959</v>
      </c>
      <c r="L27" s="526"/>
      <c r="M27" s="1175">
        <v>0.43546398467730052</v>
      </c>
      <c r="N27" s="516"/>
    </row>
    <row r="28" spans="1:18" s="507" customFormat="1" ht="18.75">
      <c r="A28" s="527" t="s">
        <v>233</v>
      </c>
      <c r="B28" s="527"/>
      <c r="C28" s="524">
        <v>114821</v>
      </c>
      <c r="D28" s="525"/>
      <c r="E28" s="478">
        <v>78706</v>
      </c>
      <c r="F28" s="526"/>
      <c r="G28" s="1175">
        <v>0.45885955327421035</v>
      </c>
      <c r="H28" s="513"/>
      <c r="I28" s="524">
        <v>192179</v>
      </c>
      <c r="J28" s="525"/>
      <c r="K28" s="468">
        <v>79305</v>
      </c>
      <c r="L28" s="526"/>
      <c r="M28" s="1175" t="s">
        <v>309</v>
      </c>
      <c r="N28" s="516"/>
    </row>
    <row r="29" spans="1:18" s="507" customFormat="1" ht="18.75">
      <c r="A29" s="528" t="s">
        <v>234</v>
      </c>
      <c r="B29" s="528"/>
      <c r="C29" s="524">
        <v>21643</v>
      </c>
      <c r="D29" s="529"/>
      <c r="E29" s="532">
        <v>40639</v>
      </c>
      <c r="F29" s="526"/>
      <c r="G29" s="1176">
        <v>-0.4674327616329142</v>
      </c>
      <c r="H29" s="513"/>
      <c r="I29" s="524">
        <v>-7063</v>
      </c>
      <c r="J29" s="529"/>
      <c r="K29" s="468">
        <v>49654</v>
      </c>
      <c r="L29" s="526"/>
      <c r="M29" s="1176" t="s">
        <v>309</v>
      </c>
      <c r="N29" s="516"/>
    </row>
    <row r="30" spans="1:18" s="507" customFormat="1" ht="18.75">
      <c r="A30" s="523" t="s">
        <v>235</v>
      </c>
      <c r="B30" s="523"/>
      <c r="C30" s="531">
        <v>9349459.1253664009</v>
      </c>
      <c r="D30" s="525"/>
      <c r="E30" s="478">
        <v>9102627.1253664009</v>
      </c>
      <c r="F30" s="526"/>
      <c r="G30" s="1175">
        <v>2.711656718445055E-2</v>
      </c>
      <c r="H30" s="513"/>
      <c r="I30" s="531">
        <v>9349459.1253664009</v>
      </c>
      <c r="J30" s="525"/>
      <c r="K30" s="1298">
        <v>9102627.1253664009</v>
      </c>
      <c r="L30" s="526"/>
      <c r="M30" s="1175">
        <v>2.711656718445055E-2</v>
      </c>
      <c r="N30" s="516"/>
    </row>
    <row r="31" spans="1:18" s="507" customFormat="1" ht="18.75">
      <c r="A31" s="533" t="s">
        <v>233</v>
      </c>
      <c r="B31" s="533"/>
      <c r="C31" s="524">
        <v>8520518.2253664006</v>
      </c>
      <c r="D31" s="525"/>
      <c r="E31" s="478">
        <v>8254951.2253663996</v>
      </c>
      <c r="F31" s="526"/>
      <c r="G31" s="1175">
        <v>3.2170632236317498E-2</v>
      </c>
      <c r="H31" s="513"/>
      <c r="I31" s="524">
        <v>8520518.2253664006</v>
      </c>
      <c r="J31" s="525"/>
      <c r="K31" s="478">
        <v>8254951.2253663996</v>
      </c>
      <c r="L31" s="526"/>
      <c r="M31" s="1175">
        <v>3.2170632236317498E-2</v>
      </c>
      <c r="N31" s="516"/>
    </row>
    <row r="32" spans="1:18" s="507" customFormat="1" ht="18.75">
      <c r="A32" s="528" t="s">
        <v>234</v>
      </c>
      <c r="B32" s="528"/>
      <c r="C32" s="524">
        <v>828940.9</v>
      </c>
      <c r="D32" s="529"/>
      <c r="E32" s="532">
        <v>847675.9</v>
      </c>
      <c r="F32" s="55"/>
      <c r="G32" s="1354">
        <v>-2.2101607465777898E-2</v>
      </c>
      <c r="H32" s="513"/>
      <c r="I32" s="524">
        <v>828940.9</v>
      </c>
      <c r="J32" s="529"/>
      <c r="K32" s="532">
        <v>847675.9</v>
      </c>
      <c r="L32" s="55"/>
      <c r="M32" s="1354">
        <v>-2.2101607465777898E-2</v>
      </c>
      <c r="N32" s="516"/>
    </row>
    <row r="33" spans="1:17" s="507" customFormat="1" ht="21.4" customHeight="1">
      <c r="A33" s="534" t="s">
        <v>266</v>
      </c>
      <c r="B33" s="534"/>
      <c r="C33" s="535">
        <v>74.0668261</v>
      </c>
      <c r="D33" s="536"/>
      <c r="E33" s="537">
        <v>73.250631799999994</v>
      </c>
      <c r="F33" s="55"/>
      <c r="G33" s="1355">
        <v>1.1142488193528545E-2</v>
      </c>
      <c r="H33" s="513"/>
      <c r="I33" s="535">
        <v>72.214747299999999</v>
      </c>
      <c r="J33" s="536"/>
      <c r="K33" s="537">
        <v>71.971166133333327</v>
      </c>
      <c r="L33" s="55"/>
      <c r="M33" s="1355">
        <v>3.3844271220423933E-3</v>
      </c>
      <c r="N33" s="516"/>
    </row>
    <row r="34" spans="1:17" s="507" customFormat="1" ht="21.4" hidden="1" customHeight="1">
      <c r="A34" s="523"/>
      <c r="B34" s="523"/>
      <c r="C34" s="1328"/>
      <c r="D34" s="525"/>
      <c r="E34" s="1329"/>
      <c r="F34" s="55"/>
      <c r="G34" s="1175"/>
      <c r="H34" s="513"/>
      <c r="I34" s="1328"/>
      <c r="J34" s="525"/>
      <c r="K34" s="1329"/>
      <c r="L34" s="55"/>
      <c r="M34" s="1175"/>
      <c r="N34" s="516"/>
    </row>
    <row r="35" spans="1:17" s="507" customFormat="1" ht="21">
      <c r="A35" s="523" t="s">
        <v>267</v>
      </c>
      <c r="B35" s="523"/>
      <c r="C35" s="539">
        <v>1.20897E-2</v>
      </c>
      <c r="D35" s="525"/>
      <c r="E35" s="540">
        <v>1.25226E-2</v>
      </c>
      <c r="F35" s="55"/>
      <c r="G35" s="1356">
        <v>0.04</v>
      </c>
      <c r="H35" s="513"/>
      <c r="I35" s="539">
        <v>1.18234E-2</v>
      </c>
      <c r="J35" s="525"/>
      <c r="K35" s="540">
        <v>1.2052999999999999E-2</v>
      </c>
      <c r="L35" s="55"/>
      <c r="M35" s="1356">
        <v>0.03</v>
      </c>
      <c r="N35" s="516"/>
    </row>
    <row r="36" spans="1:17" s="507" customFormat="1" ht="18.75">
      <c r="A36" s="527" t="s">
        <v>233</v>
      </c>
      <c r="B36" s="527"/>
      <c r="C36" s="539">
        <v>9.2504000000000006E-3</v>
      </c>
      <c r="D36" s="525"/>
      <c r="E36" s="540">
        <v>9.7713000000000001E-3</v>
      </c>
      <c r="F36" s="55"/>
      <c r="G36" s="1356">
        <v>0.05</v>
      </c>
      <c r="H36" s="513"/>
      <c r="I36" s="539">
        <v>8.8239000000000008E-3</v>
      </c>
      <c r="J36" s="525"/>
      <c r="K36" s="540">
        <v>8.7612999999999996E-3</v>
      </c>
      <c r="L36" s="55"/>
      <c r="M36" s="1356" t="s">
        <v>296</v>
      </c>
      <c r="N36" s="516"/>
    </row>
    <row r="37" spans="1:17" s="507" customFormat="1" ht="18.75">
      <c r="A37" s="533" t="s">
        <v>234</v>
      </c>
      <c r="B37" s="533"/>
      <c r="C37" s="539">
        <v>4.1468999999999999E-2</v>
      </c>
      <c r="D37" s="541"/>
      <c r="E37" s="540">
        <v>3.9831600000000002E-2</v>
      </c>
      <c r="F37" s="542"/>
      <c r="G37" s="1356">
        <v>-0.17</v>
      </c>
      <c r="H37" s="513"/>
      <c r="I37" s="539">
        <v>4.2709700000000003E-2</v>
      </c>
      <c r="J37" s="541"/>
      <c r="K37" s="540">
        <v>4.5363300000000002E-2</v>
      </c>
      <c r="L37" s="542"/>
      <c r="M37" s="1356">
        <v>0.27</v>
      </c>
      <c r="N37" s="516"/>
    </row>
    <row r="38" spans="1:17" s="549" customFormat="1" ht="19.5" customHeight="1">
      <c r="A38" s="517" t="s">
        <v>268</v>
      </c>
      <c r="B38" s="517"/>
      <c r="C38" s="543"/>
      <c r="D38" s="544"/>
      <c r="E38" s="545"/>
      <c r="F38" s="546"/>
      <c r="G38" s="1357"/>
      <c r="H38" s="547"/>
      <c r="I38" s="543"/>
      <c r="J38" s="544"/>
      <c r="K38" s="545"/>
      <c r="L38" s="546"/>
      <c r="M38" s="1357"/>
      <c r="N38" s="548"/>
    </row>
    <row r="39" spans="1:17" s="507" customFormat="1" ht="18.75">
      <c r="A39" s="523" t="s">
        <v>307</v>
      </c>
      <c r="B39" s="523"/>
      <c r="C39" s="550">
        <v>33035</v>
      </c>
      <c r="D39" s="541"/>
      <c r="E39" s="468">
        <v>41225</v>
      </c>
      <c r="F39" s="542"/>
      <c r="G39" s="1175">
        <v>-0.19866585809581563</v>
      </c>
      <c r="H39" s="513"/>
      <c r="I39" s="550">
        <v>154643</v>
      </c>
      <c r="J39" s="541"/>
      <c r="K39" s="468">
        <v>129032</v>
      </c>
      <c r="L39" s="542"/>
      <c r="M39" s="1175">
        <v>0.19848564697129395</v>
      </c>
      <c r="N39" s="516"/>
    </row>
    <row r="40" spans="1:17" s="507" customFormat="1" ht="19.5" thickBot="1">
      <c r="A40" s="523" t="s">
        <v>236</v>
      </c>
      <c r="B40" s="523"/>
      <c r="C40" s="552">
        <v>2210796</v>
      </c>
      <c r="D40" s="541"/>
      <c r="E40" s="553">
        <v>1957204</v>
      </c>
      <c r="F40" s="542"/>
      <c r="G40" s="1175">
        <v>0.12956850691087898</v>
      </c>
      <c r="H40" s="554"/>
      <c r="I40" s="552">
        <v>2210796</v>
      </c>
      <c r="J40" s="541"/>
      <c r="K40" s="468">
        <v>1957204</v>
      </c>
      <c r="L40" s="542"/>
      <c r="M40" s="1175">
        <v>0.12956850691087898</v>
      </c>
      <c r="N40" s="555"/>
      <c r="O40" s="551"/>
      <c r="P40" s="551"/>
      <c r="Q40" s="551"/>
    </row>
    <row r="41" spans="1:17" s="507" customFormat="1" ht="9" customHeight="1" thickTop="1">
      <c r="A41" s="556"/>
      <c r="B41" s="556"/>
      <c r="C41" s="556"/>
      <c r="D41" s="556"/>
      <c r="E41" s="556"/>
      <c r="F41" s="556"/>
      <c r="G41" s="556"/>
      <c r="H41" s="557"/>
      <c r="I41" s="558"/>
      <c r="J41" s="559"/>
      <c r="K41" s="559"/>
      <c r="L41" s="560"/>
      <c r="M41" s="561"/>
      <c r="N41" s="555"/>
      <c r="O41" s="551"/>
      <c r="P41" s="551"/>
      <c r="Q41" s="551"/>
    </row>
    <row r="42" spans="1:17" ht="18.75" customHeight="1">
      <c r="A42" s="1178" t="s">
        <v>78</v>
      </c>
      <c r="B42" s="1177"/>
      <c r="C42" s="563"/>
      <c r="D42" s="563"/>
      <c r="E42" s="563"/>
      <c r="F42" s="564"/>
      <c r="G42" s="564"/>
      <c r="H42" s="565"/>
      <c r="I42" s="566"/>
      <c r="J42" s="566"/>
      <c r="K42" s="566"/>
      <c r="L42" s="566"/>
      <c r="M42" s="566"/>
      <c r="N42" s="562"/>
      <c r="O42" s="562"/>
      <c r="P42" s="562"/>
      <c r="Q42" s="562"/>
    </row>
    <row r="43" spans="1:17" ht="7.5" customHeight="1">
      <c r="A43" s="567"/>
      <c r="B43" s="568"/>
      <c r="C43" s="563"/>
      <c r="D43" s="563"/>
      <c r="E43" s="563"/>
      <c r="F43" s="564"/>
      <c r="G43" s="564"/>
      <c r="H43" s="565"/>
      <c r="I43" s="566"/>
      <c r="J43" s="566"/>
      <c r="K43" s="566"/>
      <c r="L43" s="566"/>
      <c r="M43" s="566"/>
      <c r="N43" s="562"/>
      <c r="O43" s="562"/>
      <c r="P43" s="562"/>
      <c r="Q43" s="562"/>
    </row>
    <row r="44" spans="1:17" ht="80.25" customHeight="1">
      <c r="A44" s="569" t="s">
        <v>230</v>
      </c>
      <c r="B44" s="1416" t="s">
        <v>245</v>
      </c>
      <c r="C44" s="1416"/>
      <c r="D44" s="1416"/>
      <c r="E44" s="1416"/>
      <c r="F44" s="1416"/>
      <c r="G44" s="1416"/>
      <c r="H44" s="1416"/>
      <c r="I44" s="1416"/>
      <c r="J44" s="1416"/>
      <c r="K44" s="1416"/>
      <c r="L44" s="1416"/>
      <c r="M44" s="1416"/>
      <c r="N44" s="277"/>
      <c r="O44" s="562"/>
      <c r="P44" s="562"/>
      <c r="Q44" s="562"/>
    </row>
    <row r="45" spans="1:17" s="570" customFormat="1" ht="12" customHeight="1">
      <c r="A45" s="277"/>
      <c r="B45" s="277"/>
      <c r="C45" s="277"/>
      <c r="D45" s="277"/>
      <c r="E45" s="277"/>
      <c r="F45" s="277"/>
      <c r="G45" s="277"/>
      <c r="H45" s="277"/>
      <c r="I45" s="277"/>
      <c r="J45" s="277"/>
      <c r="K45" s="277"/>
      <c r="L45" s="277"/>
      <c r="M45" s="277"/>
      <c r="N45" s="277"/>
    </row>
    <row r="46" spans="1:17" s="570" customFormat="1" ht="20.25" customHeight="1">
      <c r="A46" s="277"/>
      <c r="B46" s="277"/>
      <c r="C46" s="277"/>
      <c r="D46" s="277"/>
      <c r="E46" s="277"/>
      <c r="F46" s="277"/>
      <c r="G46" s="277"/>
      <c r="H46" s="277"/>
      <c r="I46" s="277"/>
      <c r="J46" s="277"/>
      <c r="K46" s="277"/>
      <c r="L46" s="277"/>
      <c r="M46" s="277"/>
      <c r="N46" s="277"/>
    </row>
    <row r="47" spans="1:17" ht="17.25" customHeight="1">
      <c r="A47" s="277"/>
      <c r="B47" s="277"/>
      <c r="C47" s="277"/>
      <c r="D47" s="277"/>
      <c r="E47" s="277"/>
      <c r="F47" s="277"/>
      <c r="G47" s="277"/>
      <c r="H47" s="277"/>
      <c r="I47" s="277"/>
      <c r="J47" s="277"/>
      <c r="K47" s="277"/>
      <c r="L47" s="277"/>
      <c r="M47" s="277"/>
      <c r="N47" s="277"/>
      <c r="O47" s="562"/>
      <c r="P47" s="562"/>
      <c r="Q47" s="562"/>
    </row>
    <row r="48" spans="1:17" s="570" customFormat="1" ht="21" customHeight="1">
      <c r="A48" s="277"/>
      <c r="B48" s="277"/>
      <c r="C48" s="277"/>
      <c r="D48" s="277"/>
      <c r="E48" s="277"/>
      <c r="F48" s="277"/>
      <c r="G48" s="277"/>
      <c r="H48" s="277"/>
      <c r="I48" s="277"/>
      <c r="J48" s="277"/>
      <c r="K48" s="277"/>
      <c r="L48" s="277"/>
      <c r="M48" s="277"/>
      <c r="N48" s="277"/>
    </row>
    <row r="49" spans="1:14" s="570" customFormat="1" ht="21" customHeight="1">
      <c r="A49" s="115"/>
      <c r="B49" s="115"/>
      <c r="C49" s="115"/>
      <c r="D49" s="115"/>
      <c r="E49" s="115"/>
      <c r="F49" s="115"/>
      <c r="G49" s="115"/>
      <c r="H49" s="115"/>
      <c r="I49" s="115"/>
      <c r="J49" s="115"/>
      <c r="K49" s="115"/>
      <c r="L49" s="115"/>
      <c r="M49" s="115"/>
      <c r="N49" s="115"/>
    </row>
    <row r="50" spans="1:14" ht="20.25" customHeight="1">
      <c r="A50" s="115"/>
      <c r="B50" s="115"/>
      <c r="C50" s="115"/>
      <c r="D50" s="115"/>
      <c r="E50" s="115"/>
      <c r="F50" s="115"/>
      <c r="G50" s="115"/>
      <c r="H50" s="115"/>
      <c r="I50" s="115"/>
      <c r="J50" s="115"/>
      <c r="K50" s="115"/>
      <c r="L50" s="115"/>
      <c r="M50" s="115"/>
      <c r="N50" s="115"/>
    </row>
    <row r="51" spans="1:14" s="570" customFormat="1" ht="21" customHeight="1">
      <c r="A51" s="115"/>
      <c r="B51" s="115"/>
      <c r="C51" s="115"/>
      <c r="D51" s="115"/>
      <c r="E51" s="115"/>
      <c r="F51" s="115"/>
      <c r="G51" s="115"/>
      <c r="H51" s="115"/>
      <c r="I51" s="115"/>
      <c r="J51" s="115"/>
      <c r="K51" s="115"/>
      <c r="L51" s="115"/>
      <c r="M51" s="115"/>
      <c r="N51" s="115"/>
    </row>
    <row r="52" spans="1:14" s="570" customFormat="1" ht="21" customHeight="1">
      <c r="A52" s="115"/>
      <c r="B52" s="115"/>
      <c r="C52" s="115"/>
      <c r="D52" s="115"/>
      <c r="E52" s="115"/>
      <c r="F52" s="115"/>
      <c r="G52" s="115"/>
      <c r="H52" s="115"/>
      <c r="I52" s="115"/>
      <c r="J52" s="115"/>
      <c r="K52" s="115"/>
      <c r="L52" s="115"/>
      <c r="M52" s="115"/>
      <c r="N52" s="115"/>
    </row>
    <row r="53" spans="1:14" ht="22.5" customHeight="1">
      <c r="A53" s="115"/>
      <c r="B53" s="115"/>
      <c r="C53" s="115"/>
      <c r="D53" s="115"/>
      <c r="E53" s="115"/>
      <c r="F53" s="115"/>
      <c r="G53" s="115"/>
      <c r="H53" s="115"/>
      <c r="I53" s="115"/>
      <c r="J53" s="115"/>
      <c r="K53" s="115"/>
      <c r="L53" s="115"/>
      <c r="M53" s="115"/>
      <c r="N53" s="115"/>
    </row>
    <row r="54" spans="1:14" ht="24.75" customHeight="1">
      <c r="A54" s="115"/>
      <c r="B54" s="115"/>
      <c r="C54" s="115"/>
      <c r="D54" s="115"/>
      <c r="E54" s="115"/>
      <c r="F54" s="115"/>
      <c r="G54" s="115"/>
      <c r="H54" s="115"/>
      <c r="I54" s="115"/>
      <c r="J54" s="115"/>
      <c r="K54" s="115"/>
      <c r="L54" s="115"/>
      <c r="M54" s="115"/>
      <c r="N54" s="115"/>
    </row>
    <row r="55" spans="1:14" ht="21" customHeight="1">
      <c r="A55" s="115"/>
      <c r="B55" s="115"/>
      <c r="C55" s="115"/>
      <c r="D55" s="115"/>
      <c r="E55" s="115"/>
      <c r="F55" s="115"/>
      <c r="G55" s="115"/>
      <c r="H55" s="115"/>
      <c r="I55" s="115"/>
      <c r="J55" s="115"/>
      <c r="K55" s="115"/>
      <c r="L55" s="115"/>
      <c r="M55" s="115"/>
      <c r="N55" s="115"/>
    </row>
    <row r="56" spans="1:14" ht="21" customHeight="1">
      <c r="A56" s="115"/>
      <c r="B56" s="115"/>
      <c r="C56" s="115"/>
      <c r="D56" s="115"/>
      <c r="E56" s="115"/>
      <c r="F56" s="115"/>
      <c r="G56" s="115"/>
      <c r="H56" s="115"/>
      <c r="I56" s="115"/>
      <c r="J56" s="115"/>
      <c r="K56" s="115"/>
      <c r="L56" s="115"/>
      <c r="M56" s="115"/>
      <c r="N56" s="115"/>
    </row>
    <row r="57" spans="1:14" ht="8.25" customHeight="1">
      <c r="A57" s="115"/>
      <c r="B57" s="115"/>
      <c r="C57" s="115"/>
      <c r="D57" s="115"/>
      <c r="E57" s="115"/>
      <c r="F57" s="115"/>
      <c r="G57" s="115"/>
      <c r="H57" s="115"/>
      <c r="I57" s="115"/>
      <c r="J57" s="115"/>
      <c r="K57" s="115"/>
      <c r="L57" s="115"/>
      <c r="M57" s="115"/>
      <c r="N57" s="115"/>
    </row>
    <row r="58" spans="1:14" ht="0.75" customHeight="1">
      <c r="A58" s="115"/>
      <c r="B58" s="115"/>
      <c r="C58" s="115"/>
      <c r="D58" s="115"/>
      <c r="E58" s="115"/>
      <c r="F58" s="115"/>
      <c r="G58" s="115"/>
      <c r="H58" s="115"/>
      <c r="I58" s="115"/>
      <c r="J58" s="115"/>
      <c r="K58" s="115"/>
      <c r="L58" s="115"/>
      <c r="M58" s="115"/>
      <c r="N58" s="115"/>
    </row>
    <row r="59" spans="1:14" ht="23.25" hidden="1" customHeight="1">
      <c r="A59" s="115"/>
      <c r="B59" s="115"/>
      <c r="C59" s="115"/>
      <c r="D59" s="115"/>
      <c r="E59" s="115"/>
      <c r="F59" s="115"/>
      <c r="G59" s="115"/>
      <c r="H59" s="115"/>
      <c r="I59" s="115"/>
      <c r="J59" s="115"/>
      <c r="K59" s="115"/>
      <c r="L59" s="115"/>
      <c r="M59" s="115"/>
      <c r="N59" s="115"/>
    </row>
    <row r="60" spans="1:14" ht="17.25" customHeight="1">
      <c r="A60" s="115"/>
      <c r="B60" s="115"/>
      <c r="C60" s="115"/>
      <c r="D60" s="115"/>
      <c r="E60" s="115"/>
      <c r="F60" s="115"/>
      <c r="G60" s="115"/>
      <c r="H60" s="115"/>
      <c r="I60" s="115"/>
      <c r="J60" s="115"/>
      <c r="K60" s="115"/>
      <c r="L60" s="115"/>
      <c r="M60" s="115"/>
      <c r="N60" s="115"/>
    </row>
    <row r="61" spans="1:14" ht="15.75" customHeight="1">
      <c r="A61" s="115"/>
      <c r="B61" s="115"/>
      <c r="C61" s="115"/>
      <c r="D61" s="115"/>
      <c r="E61" s="115"/>
      <c r="F61" s="115"/>
      <c r="G61" s="115"/>
      <c r="H61" s="115"/>
      <c r="I61" s="115"/>
      <c r="J61" s="115"/>
      <c r="K61" s="115"/>
      <c r="L61" s="115"/>
      <c r="M61" s="115"/>
      <c r="N61" s="115"/>
    </row>
    <row r="62" spans="1:14" ht="16.5" customHeight="1">
      <c r="A62" s="115"/>
      <c r="B62" s="115"/>
      <c r="C62" s="115"/>
      <c r="D62" s="115"/>
      <c r="E62" s="115"/>
      <c r="F62" s="115"/>
      <c r="G62" s="115"/>
      <c r="H62" s="115"/>
      <c r="I62" s="115"/>
      <c r="J62" s="115"/>
      <c r="K62" s="115"/>
      <c r="L62" s="115"/>
      <c r="M62" s="115"/>
      <c r="N62" s="115"/>
    </row>
    <row r="63" spans="1:14" ht="18" customHeight="1">
      <c r="A63" s="115"/>
      <c r="B63" s="115"/>
      <c r="C63" s="115"/>
      <c r="D63" s="115"/>
      <c r="E63" s="115"/>
      <c r="F63" s="115"/>
      <c r="G63" s="115"/>
      <c r="H63" s="115"/>
      <c r="I63" s="115"/>
      <c r="J63" s="115"/>
      <c r="K63" s="115"/>
      <c r="L63" s="115"/>
      <c r="M63" s="115"/>
      <c r="N63" s="115"/>
    </row>
    <row r="64" spans="1:14" ht="36" customHeight="1">
      <c r="A64" s="115"/>
      <c r="B64" s="115"/>
      <c r="C64" s="115"/>
      <c r="D64" s="115"/>
      <c r="E64" s="115"/>
      <c r="F64" s="115"/>
      <c r="G64" s="115"/>
      <c r="H64" s="115"/>
      <c r="I64" s="115"/>
      <c r="J64" s="115"/>
      <c r="K64" s="115"/>
      <c r="L64" s="115"/>
      <c r="M64" s="115"/>
      <c r="N64" s="115"/>
    </row>
    <row r="65" spans="1:14">
      <c r="A65" s="115"/>
      <c r="B65" s="115"/>
      <c r="C65" s="115"/>
      <c r="D65" s="115"/>
      <c r="E65" s="115"/>
      <c r="F65" s="115"/>
      <c r="G65" s="115"/>
      <c r="H65" s="115"/>
      <c r="I65" s="115"/>
      <c r="J65" s="115"/>
      <c r="K65" s="115"/>
      <c r="L65" s="115"/>
      <c r="M65" s="115"/>
      <c r="N65" s="115"/>
    </row>
  </sheetData>
  <mergeCells count="1">
    <mergeCell ref="B44:M44"/>
  </mergeCells>
  <printOptions horizontalCentered="1"/>
  <pageMargins left="0.51181102362204722" right="0.51181102362204722" top="0.51181102362204722" bottom="0.51181102362204722" header="0.51181102362204722" footer="0.51181102362204722"/>
  <pageSetup scale="61" firstPageNumber="2" orientation="landscape" useFirstPageNumber="1" r:id="rId1"/>
  <headerFooter>
    <oddFooter>&amp;R&amp;"Helvetica,Regular"&amp;12BCE Supplementary Financial Information - Third Quarter 2021 Page 6</oddFooter>
  </headerFooter>
  <rowBreaks count="1" manualBreakCount="1">
    <brk id="63" max="11"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0</xdr:colOff>
                <xdr:row>0</xdr:row>
                <xdr:rowOff>9525</xdr:rowOff>
              </to>
            </anchor>
          </controlPr>
        </control>
      </mc:Choice>
      <mc:Fallback>
        <control shapeId="61441"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Z48"/>
  <sheetViews>
    <sheetView showGridLines="0" view="pageBreakPreview" zoomScale="75" zoomScaleNormal="60" zoomScaleSheetLayoutView="75" workbookViewId="0">
      <selection activeCell="B25" sqref="B25"/>
    </sheetView>
  </sheetViews>
  <sheetFormatPr baseColWidth="10" defaultColWidth="9.140625" defaultRowHeight="19.5"/>
  <cols>
    <col min="1" max="1" width="3.7109375" style="571" customWidth="1"/>
    <col min="2" max="2" width="92.42578125" style="571" customWidth="1"/>
    <col min="3" max="3" width="16.7109375" style="571" customWidth="1"/>
    <col min="4" max="4" width="2" style="677" customWidth="1"/>
    <col min="5" max="5" width="15.140625" style="571" customWidth="1"/>
    <col min="6" max="6" width="16.7109375" style="572" customWidth="1"/>
    <col min="7" max="7" width="16.7109375" style="571" customWidth="1"/>
    <col min="8" max="8" width="2" style="677" customWidth="1"/>
    <col min="9" max="9" width="16.7109375" style="571" customWidth="1"/>
    <col min="10" max="10" width="2" style="677" customWidth="1"/>
    <col min="11" max="11" width="16.7109375" style="572" customWidth="1"/>
    <col min="12" max="13" width="16.7109375" style="571" customWidth="1"/>
    <col min="14" max="14" width="16.7109375" style="572" customWidth="1"/>
    <col min="15" max="15" width="7" style="677" customWidth="1"/>
    <col min="16" max="16" width="11.7109375" style="572" customWidth="1" collapsed="1"/>
    <col min="17" max="17" width="10.5703125" style="573" customWidth="1"/>
    <col min="18" max="18" width="10.85546875" style="571" bestFit="1" customWidth="1"/>
    <col min="19" max="16384" width="9.140625" style="571"/>
  </cols>
  <sheetData>
    <row r="1" spans="1:26" s="113" customFormat="1" ht="28.5" customHeight="1">
      <c r="A1" s="574"/>
      <c r="B1" s="575"/>
      <c r="C1" s="575"/>
      <c r="D1" s="576"/>
      <c r="E1" s="578"/>
      <c r="F1" s="577"/>
      <c r="G1" s="578"/>
      <c r="H1" s="576"/>
      <c r="I1" s="578"/>
      <c r="J1" s="579"/>
      <c r="K1" s="577"/>
      <c r="L1" s="580"/>
      <c r="M1" s="580"/>
      <c r="N1" s="441" t="s">
        <v>192</v>
      </c>
      <c r="O1" s="185"/>
      <c r="P1" s="61"/>
      <c r="Q1" s="68"/>
      <c r="R1" s="70"/>
      <c r="S1" s="70"/>
      <c r="T1" s="70"/>
      <c r="U1" s="70"/>
      <c r="V1" s="70"/>
      <c r="W1" s="70"/>
      <c r="X1" s="70"/>
      <c r="Y1" s="70"/>
      <c r="Z1" s="70"/>
    </row>
    <row r="2" spans="1:26" s="113" customFormat="1" ht="22.5" customHeight="1">
      <c r="A2" s="574"/>
      <c r="B2" s="575"/>
      <c r="C2" s="575"/>
      <c r="D2" s="576"/>
      <c r="E2" s="578"/>
      <c r="F2" s="577"/>
      <c r="G2" s="578"/>
      <c r="H2" s="576"/>
      <c r="I2" s="578"/>
      <c r="J2" s="579"/>
      <c r="K2" s="577"/>
      <c r="L2" s="580"/>
      <c r="M2" s="580"/>
      <c r="N2" s="581"/>
      <c r="O2" s="115"/>
      <c r="P2" s="115"/>
      <c r="Q2" s="115"/>
      <c r="R2" s="115"/>
      <c r="S2" s="70"/>
      <c r="T2" s="70"/>
      <c r="U2" s="70"/>
      <c r="V2" s="70"/>
      <c r="W2" s="70"/>
      <c r="X2" s="70"/>
      <c r="Y2" s="70"/>
      <c r="Z2" s="70"/>
    </row>
    <row r="3" spans="1:26" s="113" customFormat="1" ht="21" hidden="1" customHeight="1">
      <c r="A3" s="582"/>
      <c r="B3" s="582"/>
      <c r="C3" s="582"/>
      <c r="D3" s="583"/>
      <c r="E3" s="575"/>
      <c r="F3" s="582"/>
      <c r="G3" s="575"/>
      <c r="H3" s="583"/>
      <c r="I3" s="575"/>
      <c r="J3" s="584"/>
      <c r="K3" s="582"/>
      <c r="L3" s="575"/>
      <c r="M3" s="575"/>
      <c r="N3" s="582"/>
      <c r="O3" s="115"/>
      <c r="P3" s="115"/>
      <c r="Q3" s="115"/>
      <c r="R3" s="115"/>
      <c r="S3" s="70"/>
      <c r="T3" s="70"/>
      <c r="U3" s="70"/>
      <c r="V3" s="70"/>
      <c r="W3" s="70"/>
      <c r="X3" s="70"/>
      <c r="Y3" s="70"/>
      <c r="Z3" s="70"/>
    </row>
    <row r="4" spans="1:26" s="593" customFormat="1" ht="37.5" thickBot="1">
      <c r="A4" s="585" t="s">
        <v>81</v>
      </c>
      <c r="B4" s="586"/>
      <c r="C4" s="587" t="s">
        <v>250</v>
      </c>
      <c r="D4" s="588"/>
      <c r="E4" s="589" t="s">
        <v>290</v>
      </c>
      <c r="F4" s="590" t="s">
        <v>251</v>
      </c>
      <c r="G4" s="590" t="s">
        <v>226</v>
      </c>
      <c r="H4" s="591"/>
      <c r="I4" s="592" t="s">
        <v>223</v>
      </c>
      <c r="J4" s="574"/>
      <c r="K4" s="590" t="s">
        <v>206</v>
      </c>
      <c r="L4" s="590" t="s">
        <v>207</v>
      </c>
      <c r="M4" s="590" t="s">
        <v>208</v>
      </c>
      <c r="N4" s="590" t="s">
        <v>209</v>
      </c>
      <c r="O4" s="115"/>
      <c r="P4" s="115"/>
      <c r="Q4" s="115"/>
      <c r="R4" s="115"/>
      <c r="S4" s="447"/>
      <c r="T4" s="447"/>
      <c r="U4" s="447"/>
      <c r="V4" s="447"/>
      <c r="W4" s="447"/>
      <c r="X4" s="447"/>
      <c r="Y4" s="447"/>
      <c r="Z4" s="447"/>
    </row>
    <row r="5" spans="1:26" s="597" customFormat="1" ht="18" customHeight="1">
      <c r="A5" s="594" t="s">
        <v>106</v>
      </c>
      <c r="B5" s="594"/>
      <c r="C5" s="594"/>
      <c r="D5" s="594"/>
      <c r="E5" s="595"/>
      <c r="F5" s="595"/>
      <c r="G5" s="595"/>
      <c r="H5" s="594"/>
      <c r="I5" s="595"/>
      <c r="J5" s="595"/>
      <c r="K5" s="595"/>
      <c r="L5" s="595"/>
      <c r="M5" s="595"/>
      <c r="N5" s="594"/>
      <c r="O5" s="115"/>
      <c r="P5" s="115"/>
      <c r="Q5" s="115"/>
      <c r="R5" s="115"/>
      <c r="S5" s="596"/>
      <c r="T5" s="596"/>
      <c r="U5" s="596"/>
      <c r="V5" s="596"/>
      <c r="W5" s="596"/>
      <c r="X5" s="596"/>
      <c r="Y5" s="596"/>
      <c r="Z5" s="596"/>
    </row>
    <row r="6" spans="1:26" s="593" customFormat="1" ht="18" customHeight="1">
      <c r="A6" s="598" t="s">
        <v>185</v>
      </c>
      <c r="B6" s="598"/>
      <c r="C6" s="598"/>
      <c r="D6" s="598"/>
      <c r="E6" s="599"/>
      <c r="F6" s="599"/>
      <c r="G6" s="599"/>
      <c r="H6" s="598"/>
      <c r="I6" s="599"/>
      <c r="J6" s="599"/>
      <c r="K6" s="599"/>
      <c r="L6" s="599"/>
      <c r="M6" s="599"/>
      <c r="N6" s="598"/>
      <c r="O6" s="115"/>
      <c r="P6" s="115"/>
      <c r="Q6" s="115"/>
      <c r="R6" s="115"/>
      <c r="S6" s="447"/>
      <c r="T6" s="447"/>
      <c r="U6" s="447"/>
      <c r="V6" s="447"/>
      <c r="W6" s="447"/>
      <c r="X6" s="447"/>
      <c r="Y6" s="447"/>
      <c r="Z6" s="447"/>
    </row>
    <row r="7" spans="1:26" s="593" customFormat="1" ht="18" customHeight="1">
      <c r="A7" s="600" t="s">
        <v>178</v>
      </c>
      <c r="B7" s="601"/>
      <c r="C7" s="602">
        <v>4714</v>
      </c>
      <c r="D7" s="603"/>
      <c r="E7" s="1274">
        <v>1642</v>
      </c>
      <c r="F7" s="604">
        <v>1569</v>
      </c>
      <c r="G7" s="604">
        <v>1503</v>
      </c>
      <c r="H7" s="601"/>
      <c r="I7" s="604">
        <v>6122</v>
      </c>
      <c r="J7" s="605"/>
      <c r="K7" s="604">
        <v>1543</v>
      </c>
      <c r="L7" s="604">
        <v>1563</v>
      </c>
      <c r="M7" s="604">
        <v>1481</v>
      </c>
      <c r="N7" s="604">
        <v>1535</v>
      </c>
      <c r="O7" s="277"/>
      <c r="P7" s="115"/>
      <c r="Q7" s="115"/>
      <c r="R7" s="115"/>
      <c r="S7" s="447"/>
      <c r="T7" s="447"/>
      <c r="U7" s="447"/>
      <c r="V7" s="447"/>
      <c r="W7" s="447"/>
      <c r="X7" s="447"/>
      <c r="Y7" s="447"/>
      <c r="Z7" s="447"/>
    </row>
    <row r="8" spans="1:26" s="593" customFormat="1" ht="18" customHeight="1">
      <c r="A8" s="600" t="s">
        <v>179</v>
      </c>
      <c r="B8" s="601"/>
      <c r="C8" s="602">
        <v>34</v>
      </c>
      <c r="D8" s="603"/>
      <c r="E8" s="1274">
        <v>12</v>
      </c>
      <c r="F8" s="604">
        <v>11</v>
      </c>
      <c r="G8" s="604">
        <v>11</v>
      </c>
      <c r="H8" s="601"/>
      <c r="I8" s="604">
        <v>47</v>
      </c>
      <c r="J8" s="605"/>
      <c r="K8" s="604">
        <v>11</v>
      </c>
      <c r="L8" s="604">
        <v>12</v>
      </c>
      <c r="M8" s="606">
        <v>12</v>
      </c>
      <c r="N8" s="604">
        <v>12</v>
      </c>
      <c r="O8" s="277"/>
      <c r="P8" s="115"/>
      <c r="Q8" s="115"/>
      <c r="R8" s="115"/>
      <c r="S8" s="447"/>
      <c r="T8" s="447"/>
      <c r="U8" s="447"/>
      <c r="V8" s="447"/>
      <c r="W8" s="447"/>
      <c r="X8" s="447"/>
      <c r="Y8" s="447"/>
      <c r="Z8" s="447"/>
    </row>
    <row r="9" spans="1:26" s="597" customFormat="1" ht="18" customHeight="1">
      <c r="A9" s="607" t="s">
        <v>172</v>
      </c>
      <c r="B9" s="607"/>
      <c r="C9" s="608">
        <v>4748</v>
      </c>
      <c r="D9" s="609"/>
      <c r="E9" s="1275">
        <v>1654</v>
      </c>
      <c r="F9" s="610">
        <v>1580</v>
      </c>
      <c r="G9" s="610">
        <v>1514</v>
      </c>
      <c r="H9" s="607"/>
      <c r="I9" s="610">
        <v>6169</v>
      </c>
      <c r="J9" s="611"/>
      <c r="K9" s="610">
        <v>1554</v>
      </c>
      <c r="L9" s="610">
        <v>1575</v>
      </c>
      <c r="M9" s="610">
        <v>1493</v>
      </c>
      <c r="N9" s="610">
        <v>1547</v>
      </c>
      <c r="O9" s="277"/>
      <c r="P9" s="115"/>
      <c r="Q9" s="115"/>
      <c r="R9" s="115"/>
      <c r="S9" s="596"/>
      <c r="T9" s="596"/>
      <c r="U9" s="596"/>
      <c r="V9" s="596"/>
      <c r="W9" s="596"/>
      <c r="X9" s="596"/>
      <c r="Y9" s="596"/>
      <c r="Z9" s="596"/>
    </row>
    <row r="10" spans="1:26" s="593" customFormat="1" ht="18" customHeight="1">
      <c r="A10" s="612" t="s">
        <v>180</v>
      </c>
      <c r="B10" s="612"/>
      <c r="C10" s="613">
        <v>1772</v>
      </c>
      <c r="D10" s="614"/>
      <c r="E10" s="1276">
        <v>642</v>
      </c>
      <c r="F10" s="615">
        <v>546</v>
      </c>
      <c r="G10" s="615">
        <v>584</v>
      </c>
      <c r="H10" s="612"/>
      <c r="I10" s="615">
        <v>2508</v>
      </c>
      <c r="J10" s="616"/>
      <c r="K10" s="615">
        <v>851</v>
      </c>
      <c r="L10" s="615">
        <v>742</v>
      </c>
      <c r="M10" s="615">
        <v>428</v>
      </c>
      <c r="N10" s="615">
        <v>487</v>
      </c>
      <c r="O10" s="277"/>
      <c r="P10" s="115"/>
      <c r="Q10" s="115"/>
      <c r="R10" s="115"/>
      <c r="S10" s="447"/>
      <c r="T10" s="447"/>
      <c r="U10" s="447"/>
      <c r="V10" s="447"/>
      <c r="W10" s="447"/>
      <c r="X10" s="447"/>
      <c r="Y10" s="447"/>
      <c r="Z10" s="447"/>
    </row>
    <row r="11" spans="1:26" s="593" customFormat="1" ht="18" customHeight="1">
      <c r="A11" s="612" t="s">
        <v>181</v>
      </c>
      <c r="B11" s="612"/>
      <c r="C11" s="1285">
        <v>4</v>
      </c>
      <c r="D11" s="614"/>
      <c r="E11" s="1274" t="s">
        <v>296</v>
      </c>
      <c r="F11" s="617">
        <v>2</v>
      </c>
      <c r="G11" s="617">
        <v>2</v>
      </c>
      <c r="H11" s="612"/>
      <c r="I11" s="617">
        <v>6</v>
      </c>
      <c r="J11" s="616"/>
      <c r="K11" s="615">
        <v>3</v>
      </c>
      <c r="L11" s="617">
        <v>1</v>
      </c>
      <c r="M11" s="617">
        <v>1</v>
      </c>
      <c r="N11" s="617">
        <v>1</v>
      </c>
      <c r="O11" s="277"/>
      <c r="P11" s="115"/>
      <c r="Q11" s="115"/>
      <c r="R11" s="115"/>
      <c r="S11" s="447"/>
      <c r="T11" s="447"/>
      <c r="U11" s="447"/>
      <c r="V11" s="447"/>
      <c r="W11" s="447"/>
      <c r="X11" s="447"/>
      <c r="Y11" s="447"/>
      <c r="Z11" s="447"/>
    </row>
    <row r="12" spans="1:26" s="597" customFormat="1" ht="18" customHeight="1">
      <c r="A12" s="607" t="s">
        <v>174</v>
      </c>
      <c r="B12" s="607"/>
      <c r="C12" s="608">
        <v>1776</v>
      </c>
      <c r="D12" s="609"/>
      <c r="E12" s="1275">
        <v>642</v>
      </c>
      <c r="F12" s="610">
        <v>548</v>
      </c>
      <c r="G12" s="610">
        <v>586</v>
      </c>
      <c r="H12" s="609">
        <v>0</v>
      </c>
      <c r="I12" s="610">
        <v>2514</v>
      </c>
      <c r="J12" s="611"/>
      <c r="K12" s="610">
        <v>854</v>
      </c>
      <c r="L12" s="610">
        <v>743</v>
      </c>
      <c r="M12" s="610">
        <v>429</v>
      </c>
      <c r="N12" s="610">
        <v>488</v>
      </c>
      <c r="O12" s="277"/>
      <c r="P12" s="115"/>
      <c r="Q12" s="115"/>
      <c r="R12" s="115"/>
      <c r="S12" s="596"/>
      <c r="T12" s="596"/>
      <c r="U12" s="596"/>
      <c r="V12" s="596"/>
      <c r="W12" s="596"/>
      <c r="X12" s="596"/>
      <c r="Y12" s="596"/>
      <c r="Z12" s="596"/>
    </row>
    <row r="13" spans="1:26" s="593" customFormat="1" ht="18" customHeight="1">
      <c r="A13" s="618" t="s">
        <v>169</v>
      </c>
      <c r="B13" s="618"/>
      <c r="C13" s="619">
        <v>6486</v>
      </c>
      <c r="D13" s="618"/>
      <c r="E13" s="1277">
        <v>2284</v>
      </c>
      <c r="F13" s="620">
        <v>2115</v>
      </c>
      <c r="G13" s="620">
        <v>2087</v>
      </c>
      <c r="H13" s="618"/>
      <c r="I13" s="620">
        <v>8630</v>
      </c>
      <c r="J13" s="620"/>
      <c r="K13" s="615">
        <v>2394</v>
      </c>
      <c r="L13" s="620">
        <v>2305</v>
      </c>
      <c r="M13" s="620">
        <v>1909</v>
      </c>
      <c r="N13" s="620">
        <v>2022</v>
      </c>
      <c r="O13" s="277"/>
      <c r="P13" s="115"/>
      <c r="Q13" s="115"/>
      <c r="R13" s="115"/>
      <c r="S13" s="621"/>
      <c r="T13" s="621"/>
      <c r="U13" s="621"/>
      <c r="V13" s="621"/>
      <c r="W13" s="621"/>
      <c r="X13" s="621"/>
      <c r="Y13" s="447"/>
      <c r="Z13" s="447"/>
    </row>
    <row r="14" spans="1:26" s="597" customFormat="1" ht="18" customHeight="1">
      <c r="A14" s="594" t="s">
        <v>170</v>
      </c>
      <c r="B14" s="594"/>
      <c r="C14" s="609">
        <v>6524</v>
      </c>
      <c r="D14" s="609"/>
      <c r="E14" s="1278">
        <v>2296</v>
      </c>
      <c r="F14" s="611">
        <v>2128</v>
      </c>
      <c r="G14" s="611">
        <v>2100</v>
      </c>
      <c r="H14" s="594"/>
      <c r="I14" s="611">
        <v>8683</v>
      </c>
      <c r="J14" s="622"/>
      <c r="K14" s="611">
        <v>2408</v>
      </c>
      <c r="L14" s="611">
        <v>2318</v>
      </c>
      <c r="M14" s="611">
        <v>1922</v>
      </c>
      <c r="N14" s="611">
        <v>2035</v>
      </c>
      <c r="O14" s="277"/>
      <c r="P14" s="115"/>
      <c r="Q14" s="115"/>
      <c r="R14" s="115"/>
      <c r="S14" s="596"/>
      <c r="T14" s="596"/>
      <c r="U14" s="596"/>
      <c r="V14" s="596"/>
      <c r="W14" s="596"/>
      <c r="X14" s="596"/>
      <c r="Y14" s="596"/>
      <c r="Z14" s="596"/>
    </row>
    <row r="15" spans="1:26" s="593" customFormat="1" ht="18" customHeight="1">
      <c r="A15" s="623" t="s">
        <v>139</v>
      </c>
      <c r="B15" s="623"/>
      <c r="C15" s="624">
        <v>-3622</v>
      </c>
      <c r="D15" s="618"/>
      <c r="E15" s="1279">
        <v>-1286</v>
      </c>
      <c r="F15" s="625">
        <v>-1159</v>
      </c>
      <c r="G15" s="625">
        <v>-1177</v>
      </c>
      <c r="H15" s="623"/>
      <c r="I15" s="625">
        <v>-5017</v>
      </c>
      <c r="J15" s="620"/>
      <c r="K15" s="625">
        <v>-1505</v>
      </c>
      <c r="L15" s="625">
        <v>-1362</v>
      </c>
      <c r="M15" s="625">
        <v>-1043</v>
      </c>
      <c r="N15" s="625">
        <v>-1107</v>
      </c>
      <c r="O15" s="626"/>
      <c r="P15" s="115"/>
      <c r="Q15" s="115"/>
      <c r="R15" s="115"/>
      <c r="S15" s="447"/>
      <c r="T15" s="447"/>
      <c r="U15" s="447"/>
      <c r="V15" s="447"/>
      <c r="W15" s="447"/>
      <c r="X15" s="447"/>
      <c r="Y15" s="447"/>
      <c r="Z15" s="447"/>
    </row>
    <row r="16" spans="1:26" s="593" customFormat="1" ht="18" customHeight="1">
      <c r="A16" s="618" t="s">
        <v>140</v>
      </c>
      <c r="B16" s="618"/>
      <c r="C16" s="613">
        <v>2902</v>
      </c>
      <c r="D16" s="618"/>
      <c r="E16" s="1274">
        <v>1010</v>
      </c>
      <c r="F16" s="615">
        <v>969</v>
      </c>
      <c r="G16" s="615">
        <v>923</v>
      </c>
      <c r="H16" s="618"/>
      <c r="I16" s="615">
        <v>3666</v>
      </c>
      <c r="J16" s="620"/>
      <c r="K16" s="615">
        <v>903</v>
      </c>
      <c r="L16" s="615">
        <v>956</v>
      </c>
      <c r="M16" s="615">
        <v>879</v>
      </c>
      <c r="N16" s="615">
        <v>928</v>
      </c>
      <c r="O16" s="626"/>
      <c r="P16" s="115"/>
      <c r="Q16" s="115"/>
      <c r="R16" s="115"/>
      <c r="S16" s="447"/>
      <c r="T16" s="447"/>
      <c r="U16" s="447"/>
      <c r="V16" s="447"/>
      <c r="W16" s="447"/>
      <c r="X16" s="447"/>
      <c r="Y16" s="447"/>
      <c r="Z16" s="447"/>
    </row>
    <row r="17" spans="1:26" s="631" customFormat="1" ht="18" customHeight="1">
      <c r="A17" s="627" t="s">
        <v>182</v>
      </c>
      <c r="B17" s="627"/>
      <c r="C17" s="628">
        <v>0.44481912936848561</v>
      </c>
      <c r="D17" s="628"/>
      <c r="E17" s="1280">
        <v>0.43989547038327526</v>
      </c>
      <c r="F17" s="629">
        <v>0.45535714285714285</v>
      </c>
      <c r="G17" s="629">
        <v>0.43952380952380954</v>
      </c>
      <c r="H17" s="628"/>
      <c r="I17" s="629">
        <v>0.42220430726707359</v>
      </c>
      <c r="J17" s="629"/>
      <c r="K17" s="629">
        <v>0.375</v>
      </c>
      <c r="L17" s="629">
        <v>0.41242450388265744</v>
      </c>
      <c r="M17" s="629">
        <v>0.45700000000000002</v>
      </c>
      <c r="N17" s="629">
        <v>0.45601965601965599</v>
      </c>
      <c r="O17" s="626"/>
      <c r="P17" s="115"/>
      <c r="Q17" s="115"/>
      <c r="R17" s="115"/>
      <c r="S17" s="630"/>
      <c r="T17" s="630"/>
      <c r="U17" s="630"/>
      <c r="V17" s="630"/>
      <c r="W17" s="630"/>
      <c r="X17" s="630"/>
      <c r="Y17" s="630"/>
      <c r="Z17" s="630"/>
    </row>
    <row r="18" spans="1:26" s="631" customFormat="1" ht="7.5" customHeight="1">
      <c r="A18" s="627"/>
      <c r="B18" s="627"/>
      <c r="C18" s="628"/>
      <c r="D18" s="632"/>
      <c r="E18" s="1280"/>
      <c r="F18" s="629"/>
      <c r="G18" s="629"/>
      <c r="H18" s="628"/>
      <c r="I18" s="629"/>
      <c r="J18" s="629"/>
      <c r="K18" s="629"/>
      <c r="L18" s="629"/>
      <c r="M18" s="629"/>
      <c r="N18" s="629"/>
      <c r="O18" s="626"/>
      <c r="P18" s="115"/>
      <c r="Q18" s="115"/>
      <c r="R18" s="115"/>
      <c r="S18" s="630"/>
      <c r="T18" s="630"/>
      <c r="U18" s="630"/>
      <c r="V18" s="630"/>
      <c r="W18" s="630"/>
      <c r="X18" s="630"/>
      <c r="Y18" s="630"/>
      <c r="Z18" s="630"/>
    </row>
    <row r="19" spans="1:26" s="593" customFormat="1" ht="18" customHeight="1">
      <c r="A19" s="623" t="s">
        <v>11</v>
      </c>
      <c r="B19" s="623"/>
      <c r="C19" s="613">
        <v>846</v>
      </c>
      <c r="D19" s="613"/>
      <c r="E19" s="1276">
        <v>254</v>
      </c>
      <c r="F19" s="615">
        <v>306</v>
      </c>
      <c r="G19" s="615">
        <v>286</v>
      </c>
      <c r="H19" s="623"/>
      <c r="I19" s="615">
        <v>916</v>
      </c>
      <c r="J19" s="620"/>
      <c r="K19" s="615">
        <v>392</v>
      </c>
      <c r="L19" s="615">
        <v>212</v>
      </c>
      <c r="M19" s="615">
        <v>182</v>
      </c>
      <c r="N19" s="615">
        <v>130</v>
      </c>
      <c r="O19" s="626"/>
      <c r="P19" s="115"/>
      <c r="Q19" s="115"/>
      <c r="R19" s="115"/>
      <c r="S19" s="447"/>
      <c r="T19" s="447"/>
      <c r="U19" s="447"/>
      <c r="V19" s="447"/>
      <c r="W19" s="447"/>
      <c r="X19" s="447"/>
      <c r="Y19" s="447"/>
      <c r="Z19" s="447"/>
    </row>
    <row r="20" spans="1:26" s="638" customFormat="1" ht="18" customHeight="1">
      <c r="A20" s="633" t="s">
        <v>141</v>
      </c>
      <c r="B20" s="633"/>
      <c r="C20" s="634">
        <v>0.12967504598405885</v>
      </c>
      <c r="D20" s="635"/>
      <c r="E20" s="634">
        <v>0.11062717770034843</v>
      </c>
      <c r="F20" s="636">
        <v>0.14379699248120301</v>
      </c>
      <c r="G20" s="636">
        <v>0.1361904761904762</v>
      </c>
      <c r="H20" s="633"/>
      <c r="I20" s="636">
        <v>0.10549349303236209</v>
      </c>
      <c r="J20" s="633"/>
      <c r="K20" s="636">
        <v>0.16279069767441862</v>
      </c>
      <c r="L20" s="636">
        <v>9.1458153580672996E-2</v>
      </c>
      <c r="M20" s="636">
        <v>9.4693028095733614E-2</v>
      </c>
      <c r="N20" s="636">
        <v>6.3882063882063883E-2</v>
      </c>
      <c r="O20" s="626"/>
      <c r="P20" s="115"/>
      <c r="Q20" s="115"/>
      <c r="R20" s="115"/>
      <c r="S20" s="637"/>
      <c r="T20" s="637"/>
      <c r="U20" s="637"/>
      <c r="V20" s="637"/>
      <c r="W20" s="637"/>
      <c r="X20" s="637"/>
      <c r="Y20" s="637"/>
      <c r="Z20" s="637"/>
    </row>
    <row r="21" spans="1:26" s="638" customFormat="1" ht="3.75" customHeight="1">
      <c r="A21" s="633"/>
      <c r="B21" s="633"/>
      <c r="C21" s="634"/>
      <c r="D21" s="635"/>
      <c r="E21" s="636"/>
      <c r="F21" s="636"/>
      <c r="G21" s="636"/>
      <c r="H21" s="633"/>
      <c r="I21" s="636"/>
      <c r="J21" s="633"/>
      <c r="K21" s="636"/>
      <c r="L21" s="636"/>
      <c r="M21" s="636"/>
      <c r="N21" s="636"/>
      <c r="O21" s="626"/>
      <c r="P21" s="115"/>
      <c r="Q21" s="115"/>
      <c r="R21" s="115"/>
      <c r="S21" s="637"/>
      <c r="T21" s="637"/>
      <c r="U21" s="637"/>
      <c r="V21" s="637"/>
      <c r="W21" s="637"/>
      <c r="X21" s="637"/>
      <c r="Y21" s="637"/>
      <c r="Z21" s="637"/>
    </row>
    <row r="22" spans="1:26" s="648" customFormat="1" ht="21" customHeight="1">
      <c r="A22" s="640" t="s">
        <v>269</v>
      </c>
      <c r="B22" s="639"/>
      <c r="C22" s="641"/>
      <c r="D22" s="642"/>
      <c r="E22" s="643"/>
      <c r="F22" s="643"/>
      <c r="G22" s="643"/>
      <c r="H22" s="644"/>
      <c r="I22" s="643"/>
      <c r="J22" s="644"/>
      <c r="K22" s="643"/>
      <c r="L22" s="643"/>
      <c r="M22" s="643"/>
      <c r="N22" s="643"/>
      <c r="O22" s="645"/>
      <c r="P22" s="646"/>
      <c r="Q22" s="646"/>
      <c r="R22" s="646"/>
      <c r="S22" s="647"/>
      <c r="T22" s="647"/>
      <c r="U22" s="647"/>
      <c r="V22" s="647"/>
      <c r="W22" s="647"/>
      <c r="X22" s="647"/>
      <c r="Y22" s="647"/>
      <c r="Z22" s="647"/>
    </row>
    <row r="23" spans="1:26" s="638" customFormat="1" ht="21" customHeight="1">
      <c r="A23" s="667" t="s">
        <v>305</v>
      </c>
      <c r="B23" s="666"/>
      <c r="C23" s="1281">
        <v>1158695</v>
      </c>
      <c r="D23" s="1269"/>
      <c r="E23" s="1281">
        <v>470165</v>
      </c>
      <c r="F23" s="671">
        <v>348403</v>
      </c>
      <c r="G23" s="671">
        <v>340127</v>
      </c>
      <c r="H23" s="666"/>
      <c r="I23" s="671">
        <v>1545173</v>
      </c>
      <c r="J23" s="666"/>
      <c r="K23" s="671">
        <v>445322</v>
      </c>
      <c r="L23" s="671">
        <v>457161</v>
      </c>
      <c r="M23" s="671">
        <v>309133</v>
      </c>
      <c r="N23" s="671">
        <v>333557</v>
      </c>
      <c r="O23" s="626"/>
      <c r="P23" s="115"/>
      <c r="Q23" s="115"/>
      <c r="R23" s="115"/>
      <c r="S23" s="637"/>
      <c r="T23" s="637"/>
      <c r="U23" s="637"/>
      <c r="V23" s="637"/>
      <c r="W23" s="637"/>
      <c r="X23" s="637"/>
      <c r="Y23" s="637"/>
      <c r="Z23" s="637"/>
    </row>
    <row r="24" spans="1:26" s="638" customFormat="1" ht="21" customHeight="1">
      <c r="A24" s="1186" t="s">
        <v>233</v>
      </c>
      <c r="B24" s="666"/>
      <c r="C24" s="1281">
        <v>828038</v>
      </c>
      <c r="D24" s="1269"/>
      <c r="E24" s="1281">
        <v>336328</v>
      </c>
      <c r="F24" s="671">
        <v>242720</v>
      </c>
      <c r="G24" s="671">
        <v>248990</v>
      </c>
      <c r="H24" s="666"/>
      <c r="I24" s="671">
        <v>1025748</v>
      </c>
      <c r="J24" s="666"/>
      <c r="K24" s="671">
        <v>328051</v>
      </c>
      <c r="L24" s="671">
        <v>308558</v>
      </c>
      <c r="M24" s="671">
        <v>179589</v>
      </c>
      <c r="N24" s="671">
        <v>209550</v>
      </c>
      <c r="O24" s="626"/>
      <c r="P24" s="115"/>
      <c r="Q24" s="115"/>
      <c r="R24" s="115"/>
      <c r="S24" s="637"/>
      <c r="T24" s="637"/>
      <c r="U24" s="637"/>
      <c r="V24" s="637"/>
      <c r="W24" s="637"/>
      <c r="X24" s="637"/>
      <c r="Y24" s="637"/>
      <c r="Z24" s="637"/>
    </row>
    <row r="25" spans="1:26" s="638" customFormat="1" ht="21" customHeight="1">
      <c r="A25" s="652" t="s">
        <v>234</v>
      </c>
      <c r="B25" s="1184"/>
      <c r="C25" s="1282">
        <v>330657</v>
      </c>
      <c r="D25" s="1269"/>
      <c r="E25" s="1282">
        <v>133837</v>
      </c>
      <c r="F25" s="1185">
        <v>105683</v>
      </c>
      <c r="G25" s="1185">
        <v>91137</v>
      </c>
      <c r="H25" s="633"/>
      <c r="I25" s="654">
        <v>519425</v>
      </c>
      <c r="J25" s="633"/>
      <c r="K25" s="654">
        <v>117271</v>
      </c>
      <c r="L25" s="654">
        <v>148603</v>
      </c>
      <c r="M25" s="654">
        <v>129544</v>
      </c>
      <c r="N25" s="654">
        <v>124007</v>
      </c>
      <c r="O25" s="626"/>
      <c r="P25" s="115"/>
      <c r="Q25" s="115"/>
      <c r="R25" s="115"/>
      <c r="S25" s="637"/>
      <c r="T25" s="637"/>
      <c r="U25" s="637"/>
      <c r="V25" s="637"/>
      <c r="W25" s="637"/>
      <c r="X25" s="637"/>
      <c r="Y25" s="637"/>
      <c r="Z25" s="637"/>
    </row>
    <row r="26" spans="1:26" s="638" customFormat="1" ht="21" customHeight="1">
      <c r="A26" s="623" t="s">
        <v>306</v>
      </c>
      <c r="B26" s="666"/>
      <c r="C26" s="1283">
        <v>185116</v>
      </c>
      <c r="D26" s="1269"/>
      <c r="E26" s="1283">
        <v>136464</v>
      </c>
      <c r="F26" s="655">
        <v>46247</v>
      </c>
      <c r="G26" s="655">
        <v>2405</v>
      </c>
      <c r="H26" s="633"/>
      <c r="I26" s="655">
        <v>190675</v>
      </c>
      <c r="J26" s="633"/>
      <c r="K26" s="655">
        <v>61716</v>
      </c>
      <c r="L26" s="655">
        <v>119345</v>
      </c>
      <c r="M26" s="655">
        <v>12110</v>
      </c>
      <c r="N26" s="655">
        <v>-2496</v>
      </c>
      <c r="O26" s="626"/>
      <c r="P26" s="115"/>
      <c r="Q26" s="115"/>
      <c r="R26" s="115"/>
      <c r="S26" s="637"/>
      <c r="T26" s="637"/>
      <c r="U26" s="637"/>
      <c r="V26" s="637"/>
      <c r="W26" s="637"/>
      <c r="X26" s="637"/>
      <c r="Y26" s="637"/>
      <c r="Z26" s="637"/>
    </row>
    <row r="27" spans="1:26" s="638" customFormat="1" ht="21" customHeight="1">
      <c r="A27" s="651" t="s">
        <v>233</v>
      </c>
      <c r="B27" s="633"/>
      <c r="C27" s="1283">
        <v>192179</v>
      </c>
      <c r="D27" s="1270"/>
      <c r="E27" s="1283">
        <v>114821</v>
      </c>
      <c r="F27" s="655">
        <v>44433</v>
      </c>
      <c r="G27" s="655">
        <v>32925</v>
      </c>
      <c r="H27" s="633"/>
      <c r="I27" s="655">
        <v>152693</v>
      </c>
      <c r="J27" s="633"/>
      <c r="K27" s="655">
        <v>73388</v>
      </c>
      <c r="L27" s="655">
        <v>78706</v>
      </c>
      <c r="M27" s="655">
        <v>-960</v>
      </c>
      <c r="N27" s="655">
        <v>1559</v>
      </c>
      <c r="O27" s="626"/>
      <c r="P27" s="115"/>
      <c r="Q27" s="115"/>
      <c r="R27" s="115"/>
      <c r="S27" s="637"/>
      <c r="T27" s="637"/>
      <c r="U27" s="637"/>
      <c r="V27" s="637"/>
      <c r="W27" s="637"/>
      <c r="X27" s="637"/>
      <c r="Y27" s="637"/>
      <c r="Z27" s="637"/>
    </row>
    <row r="28" spans="1:26" s="638" customFormat="1" ht="21" customHeight="1">
      <c r="A28" s="652" t="s">
        <v>234</v>
      </c>
      <c r="B28" s="653"/>
      <c r="C28" s="1284">
        <v>-7063</v>
      </c>
      <c r="D28" s="1270"/>
      <c r="E28" s="1284">
        <v>21643</v>
      </c>
      <c r="F28" s="656">
        <v>1814</v>
      </c>
      <c r="G28" s="656">
        <v>-30520</v>
      </c>
      <c r="H28" s="633"/>
      <c r="I28" s="656">
        <v>37982</v>
      </c>
      <c r="J28" s="633"/>
      <c r="K28" s="656">
        <v>-11672</v>
      </c>
      <c r="L28" s="656">
        <v>40639</v>
      </c>
      <c r="M28" s="656">
        <v>13070</v>
      </c>
      <c r="N28" s="656">
        <v>-4055</v>
      </c>
      <c r="O28" s="626"/>
      <c r="P28" s="115"/>
      <c r="Q28" s="115"/>
      <c r="R28" s="115"/>
      <c r="S28" s="637"/>
      <c r="T28" s="637"/>
      <c r="U28" s="637"/>
      <c r="V28" s="637"/>
      <c r="W28" s="637"/>
      <c r="X28" s="637"/>
      <c r="Y28" s="637"/>
      <c r="Z28" s="637"/>
    </row>
    <row r="29" spans="1:26" s="638" customFormat="1" ht="21" customHeight="1">
      <c r="A29" s="623" t="s">
        <v>236</v>
      </c>
      <c r="B29" s="633"/>
      <c r="C29" s="1283">
        <v>9349459.1253664009</v>
      </c>
      <c r="D29" s="1270"/>
      <c r="E29" s="1283">
        <v>9349459.1253664009</v>
      </c>
      <c r="F29" s="655">
        <v>9212995.1253664009</v>
      </c>
      <c r="G29" s="655">
        <v>9166748</v>
      </c>
      <c r="H29" s="633"/>
      <c r="I29" s="655">
        <v>9164343.1253664009</v>
      </c>
      <c r="J29" s="633"/>
      <c r="K29" s="655">
        <v>9164343.1253664009</v>
      </c>
      <c r="L29" s="655">
        <v>9102627.1253664009</v>
      </c>
      <c r="M29" s="655">
        <v>8983282.1253664009</v>
      </c>
      <c r="N29" s="655">
        <v>8971172.1253664009</v>
      </c>
      <c r="O29" s="626"/>
      <c r="P29" s="115"/>
      <c r="Q29" s="115"/>
      <c r="R29" s="115"/>
      <c r="S29" s="637"/>
      <c r="T29" s="637"/>
      <c r="U29" s="637"/>
      <c r="V29" s="637"/>
      <c r="W29" s="637"/>
      <c r="X29" s="637"/>
      <c r="Y29" s="637"/>
      <c r="Z29" s="637"/>
    </row>
    <row r="30" spans="1:26" s="638" customFormat="1" ht="21" customHeight="1">
      <c r="A30" s="612" t="s">
        <v>233</v>
      </c>
      <c r="B30" s="633"/>
      <c r="C30" s="1283">
        <v>8520518.2253664006</v>
      </c>
      <c r="D30" s="1270"/>
      <c r="E30" s="1283">
        <v>8520518.2253664006</v>
      </c>
      <c r="F30" s="655">
        <v>8405697.2253664006</v>
      </c>
      <c r="G30" s="655">
        <v>8361264</v>
      </c>
      <c r="H30" s="633"/>
      <c r="I30" s="655">
        <v>8328339.2253663996</v>
      </c>
      <c r="J30" s="633"/>
      <c r="K30" s="655">
        <v>8328339.2253663996</v>
      </c>
      <c r="L30" s="655">
        <v>8254951.2253663996</v>
      </c>
      <c r="M30" s="655">
        <v>8176245.2253663996</v>
      </c>
      <c r="N30" s="655">
        <v>8177205.2253663996</v>
      </c>
      <c r="O30" s="626"/>
      <c r="P30" s="115"/>
      <c r="Q30" s="115"/>
      <c r="R30" s="115"/>
      <c r="S30" s="637"/>
      <c r="T30" s="637"/>
      <c r="U30" s="637"/>
      <c r="V30" s="637"/>
      <c r="W30" s="637"/>
      <c r="X30" s="637"/>
      <c r="Y30" s="637"/>
      <c r="Z30" s="637"/>
    </row>
    <row r="31" spans="1:26" s="638" customFormat="1" ht="21" customHeight="1">
      <c r="A31" s="652" t="s">
        <v>234</v>
      </c>
      <c r="B31" s="653"/>
      <c r="C31" s="1284">
        <v>828940.9</v>
      </c>
      <c r="D31" s="1270"/>
      <c r="E31" s="1283">
        <v>828940.9</v>
      </c>
      <c r="F31" s="656">
        <v>807297.9</v>
      </c>
      <c r="G31" s="656">
        <v>805484</v>
      </c>
      <c r="H31" s="633"/>
      <c r="I31" s="656">
        <v>836003.9</v>
      </c>
      <c r="J31" s="633"/>
      <c r="K31" s="656">
        <v>836003.9</v>
      </c>
      <c r="L31" s="656">
        <v>847675.9</v>
      </c>
      <c r="M31" s="656">
        <v>807036.9</v>
      </c>
      <c r="N31" s="656">
        <v>793966.9</v>
      </c>
      <c r="O31" s="626"/>
      <c r="P31" s="115"/>
      <c r="Q31" s="115"/>
      <c r="R31" s="115"/>
      <c r="S31" s="637"/>
      <c r="T31" s="637"/>
      <c r="U31" s="637"/>
      <c r="V31" s="637"/>
      <c r="W31" s="637"/>
      <c r="X31" s="637"/>
      <c r="Y31" s="637"/>
      <c r="Z31" s="637"/>
    </row>
    <row r="32" spans="1:26" s="638" customFormat="1" ht="21" customHeight="1">
      <c r="A32" s="657" t="s">
        <v>288</v>
      </c>
      <c r="B32" s="658"/>
      <c r="C32" s="1363">
        <v>72.214747299999999</v>
      </c>
      <c r="D32" s="1270"/>
      <c r="E32" s="1363">
        <v>74.0668261</v>
      </c>
      <c r="F32" s="659">
        <v>72.208655500000006</v>
      </c>
      <c r="G32" s="659">
        <v>70.34</v>
      </c>
      <c r="H32" s="633"/>
      <c r="I32" s="659">
        <v>72.013302999999993</v>
      </c>
      <c r="J32" s="660"/>
      <c r="K32" s="659">
        <v>72.128603799999993</v>
      </c>
      <c r="L32" s="659">
        <v>73.250631799999994</v>
      </c>
      <c r="M32" s="659">
        <v>69.878794299999996</v>
      </c>
      <c r="N32" s="659">
        <v>72.784072300000005</v>
      </c>
      <c r="O32" s="626"/>
      <c r="P32" s="115"/>
      <c r="Q32" s="115"/>
      <c r="R32" s="115"/>
      <c r="S32" s="637"/>
      <c r="T32" s="637"/>
      <c r="U32" s="637"/>
      <c r="V32" s="637"/>
      <c r="W32" s="637"/>
      <c r="X32" s="637"/>
      <c r="Y32" s="637"/>
      <c r="Z32" s="637"/>
    </row>
    <row r="33" spans="1:26" s="638" customFormat="1" ht="21" customHeight="1">
      <c r="A33" s="623" t="s">
        <v>270</v>
      </c>
      <c r="B33" s="633"/>
      <c r="C33" s="1364">
        <v>1.18234E-2</v>
      </c>
      <c r="D33" s="1270"/>
      <c r="E33" s="1364">
        <v>1.20897E-2</v>
      </c>
      <c r="F33" s="662">
        <v>1.1043499999999999E-2</v>
      </c>
      <c r="G33" s="662">
        <v>1.23E-2</v>
      </c>
      <c r="H33" s="633"/>
      <c r="I33" s="662">
        <v>1.25559E-2</v>
      </c>
      <c r="J33" s="633"/>
      <c r="K33" s="662">
        <v>1.4038E-2</v>
      </c>
      <c r="L33" s="662">
        <v>1.25226E-2</v>
      </c>
      <c r="M33" s="662">
        <v>1.10808E-2</v>
      </c>
      <c r="N33" s="662">
        <v>1.25556E-2</v>
      </c>
      <c r="O33" s="626"/>
      <c r="P33" s="115"/>
      <c r="Q33" s="115"/>
      <c r="R33" s="115"/>
      <c r="S33" s="637"/>
      <c r="T33" s="637"/>
      <c r="U33" s="637"/>
      <c r="V33" s="637"/>
      <c r="W33" s="637"/>
      <c r="X33" s="637"/>
      <c r="Y33" s="637"/>
      <c r="Z33" s="637"/>
    </row>
    <row r="34" spans="1:26" s="638" customFormat="1" ht="21" customHeight="1">
      <c r="A34" s="651" t="s">
        <v>233</v>
      </c>
      <c r="B34" s="633"/>
      <c r="C34" s="1364">
        <v>8.8239000000000008E-3</v>
      </c>
      <c r="D34" s="1270"/>
      <c r="E34" s="1364">
        <v>9.2504000000000006E-3</v>
      </c>
      <c r="F34" s="662">
        <v>8.2737000000000002E-3</v>
      </c>
      <c r="G34" s="662">
        <v>8.8999999999999999E-3</v>
      </c>
      <c r="H34" s="633"/>
      <c r="I34" s="662">
        <v>9.2297000000000004E-3</v>
      </c>
      <c r="J34" s="633"/>
      <c r="K34" s="662">
        <v>1.06111E-2</v>
      </c>
      <c r="L34" s="662">
        <v>9.7713000000000001E-3</v>
      </c>
      <c r="M34" s="662">
        <v>7.6299000000000002E-3</v>
      </c>
      <c r="N34" s="662">
        <v>8.8827000000000003E-3</v>
      </c>
      <c r="O34" s="626"/>
      <c r="P34" s="115"/>
      <c r="Q34" s="115"/>
      <c r="R34" s="115"/>
      <c r="S34" s="637"/>
      <c r="T34" s="637"/>
      <c r="U34" s="637"/>
      <c r="V34" s="637"/>
      <c r="W34" s="637"/>
      <c r="X34" s="637"/>
      <c r="Y34" s="637"/>
      <c r="Z34" s="637"/>
    </row>
    <row r="35" spans="1:26" s="638" customFormat="1" ht="21" customHeight="1">
      <c r="A35" s="612" t="s">
        <v>234</v>
      </c>
      <c r="B35" s="633"/>
      <c r="C35" s="1364">
        <v>4.2709700000000003E-2</v>
      </c>
      <c r="D35" s="1270"/>
      <c r="E35" s="1364">
        <v>4.1468999999999999E-2</v>
      </c>
      <c r="F35" s="662">
        <v>3.9803400000000003E-2</v>
      </c>
      <c r="G35" s="662">
        <v>4.6800000000000001E-2</v>
      </c>
      <c r="H35" s="633"/>
      <c r="I35" s="662">
        <v>4.6035699999999999E-2</v>
      </c>
      <c r="J35" s="633"/>
      <c r="K35" s="662">
        <v>4.7899600000000001E-2</v>
      </c>
      <c r="L35" s="662">
        <v>3.9831600000000002E-2</v>
      </c>
      <c r="M35" s="662">
        <v>4.6288099999999999E-2</v>
      </c>
      <c r="N35" s="662">
        <v>5.0270200000000001E-2</v>
      </c>
      <c r="O35" s="626"/>
      <c r="P35" s="115"/>
      <c r="Q35" s="115"/>
      <c r="R35" s="115"/>
      <c r="S35" s="637"/>
      <c r="T35" s="637"/>
      <c r="U35" s="637"/>
      <c r="V35" s="637"/>
      <c r="W35" s="637"/>
      <c r="X35" s="637"/>
      <c r="Y35" s="637"/>
      <c r="Z35" s="637"/>
    </row>
    <row r="36" spans="1:26" s="638" customFormat="1" ht="21" customHeight="1">
      <c r="A36" s="640" t="s">
        <v>271</v>
      </c>
      <c r="B36" s="663"/>
      <c r="C36" s="1365"/>
      <c r="D36" s="1271"/>
      <c r="E36" s="1272"/>
      <c r="F36" s="664"/>
      <c r="G36" s="664"/>
      <c r="H36" s="665"/>
      <c r="I36" s="664"/>
      <c r="J36" s="665"/>
      <c r="K36" s="664"/>
      <c r="L36" s="664"/>
      <c r="M36" s="664"/>
      <c r="N36" s="664"/>
      <c r="O36" s="626"/>
      <c r="P36" s="115"/>
      <c r="Q36" s="115"/>
      <c r="R36" s="115"/>
      <c r="S36" s="637"/>
      <c r="T36" s="637"/>
      <c r="U36" s="637"/>
      <c r="V36" s="637"/>
      <c r="W36" s="637"/>
      <c r="X36" s="637"/>
      <c r="Y36" s="637"/>
      <c r="Z36" s="637"/>
    </row>
    <row r="37" spans="1:26" s="638" customFormat="1" ht="21" customHeight="1">
      <c r="A37" s="667" t="s">
        <v>307</v>
      </c>
      <c r="B37" s="666"/>
      <c r="C37" s="1281">
        <v>154643</v>
      </c>
      <c r="D37" s="1269"/>
      <c r="E37" s="1281">
        <v>33035</v>
      </c>
      <c r="F37" s="671">
        <v>47449</v>
      </c>
      <c r="G37" s="671">
        <v>74159</v>
      </c>
      <c r="H37" s="666"/>
      <c r="I37" s="671">
        <v>227981</v>
      </c>
      <c r="J37" s="666"/>
      <c r="K37" s="671">
        <v>98949</v>
      </c>
      <c r="L37" s="671">
        <v>41225</v>
      </c>
      <c r="M37" s="671">
        <v>38843</v>
      </c>
      <c r="N37" s="671">
        <v>48964</v>
      </c>
      <c r="O37" s="626"/>
      <c r="P37" s="115"/>
      <c r="Q37" s="115"/>
      <c r="R37" s="115"/>
      <c r="S37" s="637"/>
      <c r="T37" s="637"/>
      <c r="U37" s="637"/>
      <c r="V37" s="637"/>
      <c r="W37" s="637"/>
      <c r="X37" s="637"/>
      <c r="Y37" s="637"/>
      <c r="Z37" s="637"/>
    </row>
    <row r="38" spans="1:26" s="638" customFormat="1" ht="21" customHeight="1">
      <c r="A38" s="667" t="s">
        <v>236</v>
      </c>
      <c r="B38" s="666"/>
      <c r="C38" s="1281">
        <v>2210796</v>
      </c>
      <c r="D38" s="1269"/>
      <c r="E38" s="1281">
        <v>2210796</v>
      </c>
      <c r="F38" s="671">
        <v>2177761</v>
      </c>
      <c r="G38" s="671">
        <v>2130312</v>
      </c>
      <c r="H38" s="666"/>
      <c r="I38" s="671">
        <v>2056153</v>
      </c>
      <c r="J38" s="666"/>
      <c r="K38" s="671">
        <v>2056153</v>
      </c>
      <c r="L38" s="671">
        <v>1957204</v>
      </c>
      <c r="M38" s="671">
        <v>1915979</v>
      </c>
      <c r="N38" s="671">
        <v>1877136</v>
      </c>
      <c r="O38" s="626"/>
      <c r="P38" s="626"/>
      <c r="Q38" s="115"/>
      <c r="R38" s="115"/>
      <c r="S38" s="637"/>
      <c r="T38" s="637"/>
      <c r="U38" s="637"/>
      <c r="V38" s="637"/>
      <c r="W38" s="637"/>
      <c r="X38" s="637"/>
      <c r="Y38" s="637"/>
      <c r="Z38" s="637"/>
    </row>
    <row r="39" spans="1:26" s="638" customFormat="1" ht="18" customHeight="1">
      <c r="A39" s="600"/>
      <c r="B39" s="666"/>
      <c r="C39" s="669"/>
      <c r="D39" s="668"/>
      <c r="E39" s="670"/>
      <c r="F39" s="670"/>
      <c r="G39" s="670"/>
      <c r="H39" s="666"/>
      <c r="I39" s="670"/>
      <c r="J39" s="666"/>
      <c r="K39" s="670"/>
      <c r="L39" s="670"/>
      <c r="M39" s="670"/>
      <c r="N39" s="670"/>
      <c r="O39" s="626"/>
      <c r="P39" s="626"/>
      <c r="Q39" s="115"/>
      <c r="R39" s="115"/>
      <c r="S39" s="637"/>
      <c r="T39" s="637"/>
      <c r="U39" s="637"/>
      <c r="V39" s="637"/>
      <c r="W39" s="637"/>
      <c r="X39" s="637"/>
      <c r="Y39" s="637"/>
      <c r="Z39" s="637"/>
    </row>
    <row r="40" spans="1:26" ht="81.75" customHeight="1">
      <c r="A40" s="673" t="s">
        <v>272</v>
      </c>
      <c r="B40" s="1417" t="s">
        <v>246</v>
      </c>
      <c r="C40" s="1417"/>
      <c r="D40" s="1417"/>
      <c r="E40" s="1417"/>
      <c r="F40" s="1417"/>
      <c r="G40" s="1417"/>
      <c r="H40" s="1417"/>
      <c r="I40" s="1417"/>
      <c r="J40" s="1417"/>
      <c r="K40" s="1417"/>
      <c r="L40" s="1417"/>
      <c r="M40" s="1417"/>
      <c r="N40" s="1417"/>
      <c r="O40" s="674"/>
      <c r="P40" s="675"/>
    </row>
    <row r="41" spans="1:26">
      <c r="A41" s="676"/>
      <c r="B41" s="676"/>
      <c r="C41" s="676"/>
      <c r="D41" s="676"/>
      <c r="E41" s="676"/>
      <c r="F41" s="676"/>
      <c r="G41" s="676"/>
      <c r="H41" s="676"/>
      <c r="I41" s="676"/>
      <c r="J41" s="676"/>
      <c r="K41" s="676"/>
      <c r="L41" s="676"/>
      <c r="M41" s="676"/>
      <c r="N41" s="676"/>
      <c r="O41" s="674"/>
      <c r="P41" s="675"/>
    </row>
    <row r="42" spans="1:26" ht="39" customHeight="1">
      <c r="A42" s="676"/>
      <c r="B42" s="676"/>
      <c r="C42" s="676"/>
      <c r="D42" s="676"/>
      <c r="E42" s="676"/>
      <c r="F42" s="676"/>
      <c r="G42" s="676"/>
      <c r="H42" s="676"/>
      <c r="I42" s="676"/>
      <c r="J42" s="676"/>
      <c r="K42" s="676"/>
      <c r="L42" s="676"/>
      <c r="M42" s="676"/>
      <c r="N42" s="676"/>
      <c r="O42" s="674"/>
      <c r="P42" s="675"/>
    </row>
    <row r="43" spans="1:26">
      <c r="A43" s="672"/>
      <c r="B43" s="672"/>
      <c r="C43" s="672"/>
      <c r="D43" s="674"/>
      <c r="E43" s="672"/>
      <c r="F43" s="675"/>
      <c r="G43" s="672"/>
      <c r="H43" s="674"/>
      <c r="I43" s="672"/>
      <c r="J43" s="674"/>
      <c r="K43" s="675"/>
      <c r="L43" s="672"/>
      <c r="M43" s="672"/>
      <c r="N43" s="675"/>
      <c r="O43" s="674"/>
      <c r="P43" s="675"/>
    </row>
    <row r="44" spans="1:26">
      <c r="A44" s="672"/>
      <c r="B44" s="672"/>
      <c r="C44" s="672"/>
      <c r="D44" s="674"/>
      <c r="E44" s="672"/>
      <c r="F44" s="675"/>
      <c r="G44" s="672"/>
      <c r="H44" s="674"/>
      <c r="I44" s="672"/>
      <c r="J44" s="674"/>
      <c r="K44" s="675"/>
      <c r="L44" s="672"/>
      <c r="M44" s="672"/>
      <c r="N44" s="675"/>
      <c r="O44" s="674"/>
      <c r="P44" s="675"/>
    </row>
    <row r="45" spans="1:26">
      <c r="A45" s="672"/>
      <c r="B45" s="672"/>
      <c r="C45" s="672"/>
      <c r="D45" s="674"/>
      <c r="E45" s="672"/>
      <c r="F45" s="675"/>
      <c r="G45" s="672"/>
      <c r="H45" s="674"/>
      <c r="I45" s="672"/>
      <c r="J45" s="674"/>
      <c r="K45" s="675"/>
      <c r="L45" s="672"/>
      <c r="M45" s="672"/>
      <c r="N45" s="675"/>
      <c r="O45" s="674"/>
      <c r="P45" s="675"/>
    </row>
    <row r="46" spans="1:26">
      <c r="A46" s="672"/>
      <c r="B46" s="672"/>
      <c r="C46" s="672"/>
      <c r="D46" s="674"/>
      <c r="E46" s="672"/>
      <c r="F46" s="675"/>
      <c r="G46" s="672"/>
      <c r="H46" s="674"/>
      <c r="I46" s="672"/>
      <c r="J46" s="674"/>
      <c r="K46" s="675"/>
      <c r="L46" s="672"/>
      <c r="M46" s="672"/>
      <c r="N46" s="675"/>
      <c r="O46" s="674"/>
      <c r="P46" s="675"/>
    </row>
    <row r="47" spans="1:26">
      <c r="A47" s="672"/>
      <c r="B47" s="672"/>
      <c r="C47" s="672"/>
      <c r="D47" s="674"/>
      <c r="E47" s="672"/>
      <c r="F47" s="675"/>
      <c r="G47" s="672"/>
      <c r="H47" s="674"/>
      <c r="I47" s="672"/>
      <c r="J47" s="674"/>
      <c r="K47" s="675"/>
      <c r="L47" s="672"/>
      <c r="M47" s="672"/>
      <c r="N47" s="675"/>
      <c r="O47" s="674"/>
      <c r="P47" s="675"/>
    </row>
    <row r="48" spans="1:26">
      <c r="A48" s="672"/>
      <c r="B48" s="672"/>
      <c r="C48" s="672"/>
      <c r="D48" s="674"/>
      <c r="E48" s="672"/>
      <c r="F48" s="675"/>
      <c r="G48" s="672"/>
      <c r="H48" s="674"/>
      <c r="I48" s="672"/>
      <c r="J48" s="674"/>
      <c r="K48" s="675"/>
      <c r="L48" s="672"/>
      <c r="M48" s="672"/>
      <c r="N48" s="675"/>
      <c r="O48" s="674"/>
      <c r="P48" s="675"/>
    </row>
  </sheetData>
  <mergeCells count="1">
    <mergeCell ref="B40:N40"/>
  </mergeCells>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&amp;R&amp;"Helvetica,Regular"&amp;14BCE Supplementary Financial Information - Third Quarter 2021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60417"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14</vt:i4>
      </vt:variant>
    </vt:vector>
  </HeadingPairs>
  <TitlesOfParts>
    <vt:vector size="32" baseType="lpstr">
      <vt:lpstr>Conso Validation</vt:lpstr>
      <vt:lpstr>Cover Page </vt:lpstr>
      <vt:lpstr>BCE Inc. IS Summary p2</vt:lpstr>
      <vt:lpstr>EPMFormattingSheet</vt:lpstr>
      <vt:lpstr>BCE Inc. IS HIST p3</vt:lpstr>
      <vt:lpstr>BCE Inc. Seg Info Summary p4</vt:lpstr>
      <vt:lpstr>BCE Inc. Seg Info HIST p5</vt:lpstr>
      <vt:lpstr>Bell Wireless Summary p6</vt:lpstr>
      <vt:lpstr>Bell Wireless HIST p7</vt:lpstr>
      <vt:lpstr>Bell Wireline Summary  p8</vt:lpstr>
      <vt:lpstr>Bell Wireline HIST p9</vt:lpstr>
      <vt:lpstr>Net Debt &amp; Bell other info p10</vt:lpstr>
      <vt:lpstr>BCE Inc. BS p11</vt:lpstr>
      <vt:lpstr>BCE Inc. CF Summary p12</vt:lpstr>
      <vt:lpstr>BCE Inc. CF HIST p13</vt:lpstr>
      <vt:lpstr>Accomp Notes p14</vt:lpstr>
      <vt:lpstr>Accomp Notes p15</vt:lpstr>
      <vt:lpstr>Accomp Notes p16</vt:lpstr>
      <vt:lpstr>'Accomp Notes p16'!Zone_d_impression</vt:lpstr>
      <vt:lpstr>'BCE Inc. BS p11'!Zone_d_impression</vt:lpstr>
      <vt:lpstr>'BCE Inc. CF HIST p13'!Zone_d_impression</vt:lpstr>
      <vt:lpstr>'BCE Inc. CF Summary p12'!Zone_d_impression</vt:lpstr>
      <vt:lpstr>'BCE Inc. IS HIST p3'!Zone_d_impression</vt:lpstr>
      <vt:lpstr>'BCE Inc. IS Summary p2'!Zone_d_impression</vt:lpstr>
      <vt:lpstr>'BCE Inc. Seg Info HIST p5'!Zone_d_impression</vt:lpstr>
      <vt:lpstr>'BCE Inc. Seg Info Summary p4'!Zone_d_impression</vt:lpstr>
      <vt:lpstr>'Bell Wireless HIST p7'!Zone_d_impression</vt:lpstr>
      <vt:lpstr>'Bell Wireless Summary p6'!Zone_d_impression</vt:lpstr>
      <vt:lpstr>'Bell Wireline HIST p9'!Zone_d_impression</vt:lpstr>
      <vt:lpstr>'Bell Wireline Summary  p8'!Zone_d_impression</vt:lpstr>
      <vt:lpstr>'Cover Page '!Zone_d_impression</vt:lpstr>
      <vt:lpstr>'Net Debt &amp; Bell other info p10'!Zone_d_impression</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Q3 Supplementary information</dc:title>
  <dc:creator>deborah.silverman</dc:creator>
  <cp:lastModifiedBy>Gauthier, Louise</cp:lastModifiedBy>
  <cp:lastPrinted>2021-11-02T20:04:52Z</cp:lastPrinted>
  <dcterms:created xsi:type="dcterms:W3CDTF">2015-02-17T20:15:54Z</dcterms:created>
  <dcterms:modified xsi:type="dcterms:W3CDTF">2021-11-03T22:36:46Z</dcterms:modified>
</cp:coreProperties>
</file>