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jpeg" ContentType="image/jpeg"/>
  <Default Extension="emf" ContentType="image/x-emf"/>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5.xml" ContentType="application/vnd.openxmlformats-officedocument.drawing+xml"/>
  <Override PartName="/xl/drawings/drawing4.xml" ContentType="application/vnd.openxmlformats-officedocument.drawing+xml"/>
  <Override PartName="/xl/drawings/drawing3.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2.xml" ContentType="application/vnd.openxmlformats-officedocument.drawing+xml"/>
  <Override PartName="/xl/drawings/drawing1.xml" ContentType="application/vnd.openxmlformats-officedocument.drawing+xml"/>
  <Override PartName="/xl/worksheets/sheet17.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6.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7.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xl/worksheets/sheet16.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activeX/activeX2.bin" ContentType="application/vnd.ms-office.activeX"/>
  <Override PartName="/xl/activeX/activeX2.xml" ContentType="application/vnd.ms-office.activeX+xml"/>
  <Override PartName="/xl/activeX/activeX1.xml" ContentType="application/vnd.ms-office.activeX+xml"/>
  <Override PartName="/xl/activeX/activeX1.bin" ContentType="application/vnd.ms-office.activeX"/>
  <Override PartName="/xl/activeX/activeX4.bin" ContentType="application/vnd.ms-office.activeX"/>
  <Override PartName="/xl/activeX/activeX3.xml" ContentType="application/vnd.ms-office.activeX+xml"/>
  <Override PartName="/xl/activeX/activeX8.bin" ContentType="application/vnd.ms-office.activeX"/>
  <Override PartName="/xl/activeX/activeX13.xml" ContentType="application/vnd.ms-office.activeX+xml"/>
  <Override PartName="/xl/activeX/activeX13.bin" ContentType="application/vnd.ms-office.activeX"/>
  <Override PartName="/xl/activeX/activeX8.xml" ContentType="application/vnd.ms-office.activeX+xml"/>
  <Override PartName="/xl/activeX/activeX14.xml" ContentType="application/vnd.ms-office.activeX+xml"/>
  <Override PartName="/xl/activeX/activeX14.bin" ContentType="application/vnd.ms-office.activeX"/>
  <Override PartName="/xl/activeX/activeX12.bin" ContentType="application/vnd.ms-office.activeX"/>
  <Override PartName="/xl/activeX/activeX12.xml" ContentType="application/vnd.ms-office.activeX+xml"/>
  <Override PartName="/xl/activeX/activeX10.xml" ContentType="application/vnd.ms-office.activeX+xml"/>
  <Override PartName="/xl/activeX/activeX10.bin" ContentType="application/vnd.ms-office.activeX"/>
  <Override PartName="/xl/activeX/activeX9.bin" ContentType="application/vnd.ms-office.activeX"/>
  <Override PartName="/xl/activeX/activeX9.xml" ContentType="application/vnd.ms-office.activeX+xml"/>
  <Override PartName="/xl/activeX/activeX11.xml" ContentType="application/vnd.ms-office.activeX+xml"/>
  <Override PartName="/xl/activeX/activeX11.bin" ContentType="application/vnd.ms-office.activeX"/>
  <Override PartName="/xl/activeX/activeX15.xml" ContentType="application/vnd.ms-office.activeX+xml"/>
  <Override PartName="/xl/activeX/activeX15.bin" ContentType="application/vnd.ms-office.activeX"/>
  <Override PartName="/xl/activeX/activeX7.bin" ContentType="application/vnd.ms-office.activeX"/>
  <Override PartName="/xl/activeX/activeX6.bin" ContentType="application/vnd.ms-office.activeX"/>
  <Override PartName="/xl/activeX/activeX6.xml" ContentType="application/vnd.ms-office.activeX+xml"/>
  <Override PartName="/xl/calcChain.xml" ContentType="application/vnd.openxmlformats-officedocument.spreadsheetml.calcChain+xml"/>
  <Override PartName="/xl/activeX/activeX5.bin" ContentType="application/vnd.ms-office.activeX"/>
  <Override PartName="/xl/activeX/activeX5.xml" ContentType="application/vnd.ms-office.activeX+xml"/>
  <Override PartName="/xl/activeX/activeX4.xml" ContentType="application/vnd.ms-office.activeX+xml"/>
  <Override PartName="/xl/activeX/activeX3.bin" ContentType="application/vnd.ms-office.activeX"/>
  <Override PartName="/xl/activeX/activeX7.xml" ContentType="application/vnd.ms-office.activeX+xml"/>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15" yWindow="-15" windowWidth="8685" windowHeight="6375" tabRatio="867"/>
  </bookViews>
  <sheets>
    <sheet name="Cover Page " sheetId="50" r:id="rId1"/>
    <sheet name="BC Inc. IS p2" sheetId="39" r:id="rId2"/>
    <sheet name="EPMFormattingSheet" sheetId="20" state="hidden" r:id="rId3"/>
    <sheet name="BC Inc. IS hist p3" sheetId="38" r:id="rId4"/>
    <sheet name="BC Inc. seg info p4" sheetId="21" r:id="rId5"/>
    <sheet name="BCE Inc. Seg Info p5" sheetId="49" r:id="rId6"/>
    <sheet name="Bell Stats Summary Wireless p6" sheetId="28" r:id="rId7"/>
    <sheet name="Bell Stats Wireless HIST p7" sheetId="27" r:id="rId8"/>
    <sheet name="Bell Stats Summary Wireline p8" sheetId="34" r:id="rId9"/>
    <sheet name="Bell Stats Wireline HIST p9" sheetId="31" r:id="rId10"/>
    <sheet name="Net Debt &amp; Bell other info p10" sheetId="47" r:id="rId11"/>
    <sheet name="BC Inc. BS p11" sheetId="35" r:id="rId12"/>
    <sheet name="BC Inc. CF (1) p12" sheetId="46" r:id="rId13"/>
    <sheet name="BC Inc. CF (2) p13" sheetId="37" r:id="rId14"/>
    <sheet name="Accomp Notes p14" sheetId="51" r:id="rId15"/>
    <sheet name="Accomp Notes p15" sheetId="52" r:id="rId16"/>
    <sheet name="Accomp Notes p16" sheetId="53" r:id="rId17"/>
  </sheets>
  <definedNames>
    <definedName name="__FPMExcelClient_CellBasedFunctionStatus" localSheetId="11" hidden="1">"1_1_2_2_2_2"</definedName>
    <definedName name="__FPMExcelClient_CellBasedFunctionStatus" localSheetId="12" hidden="1">"2_2_2_2_2_2"</definedName>
    <definedName name="__FPMExcelClient_CellBasedFunctionStatus" localSheetId="13" hidden="1">"1_1_2_2_2_2"</definedName>
    <definedName name="__FPMExcelClient_CellBasedFunctionStatus" localSheetId="3" hidden="1">"1_1_2_2_2_2"</definedName>
    <definedName name="__FPMExcelClient_CellBasedFunctionStatus" localSheetId="1" hidden="1">"1_1_2_2_2_2"</definedName>
    <definedName name="__FPMExcelClient_CellBasedFunctionStatus" localSheetId="4" hidden="1">"1_1_2_2_2_2"</definedName>
    <definedName name="__FPMExcelClient_CellBasedFunctionStatus" localSheetId="5" hidden="1">"1_1_2_2_2_2"</definedName>
    <definedName name="__FPMExcelClient_CellBasedFunctionStatus" localSheetId="6" hidden="1">"1_1_2_2_2_2"</definedName>
    <definedName name="__FPMExcelClient_CellBasedFunctionStatus" localSheetId="8" hidden="1">"1_1_2_2_2_2"</definedName>
    <definedName name="__FPMExcelClient_CellBasedFunctionStatus" localSheetId="7" hidden="1">"1_1_2_2_2_2"</definedName>
    <definedName name="__FPMExcelClient_CellBasedFunctionStatus" localSheetId="9" hidden="1">"1_1_2_2_2_2"</definedName>
    <definedName name="__FPMExcelClient_CellBasedFunctionStatus" localSheetId="0" hidden="1">"1_1_2_2_2_2"</definedName>
    <definedName name="__FPMExcelClient_CellBasedFunctionStatus" localSheetId="10" hidden="1">"1_1_2_2_2_2"</definedName>
    <definedName name="__FPMExcelClient_Connection" localSheetId="11">"_FPM_BPCNW10_[https://sapbpcbw.intranet.bell.ca:8443/sap/bpc/]_[BELL]_[CONSOL]_[false]"</definedName>
    <definedName name="__FPMExcelClient_Connection" localSheetId="5">"_FPM_BPCNW10_[https://sapbpcbw.intranet.bell.ca:8443/sap/bpc/]_[BELL]_[CORPORATE]_[false]"</definedName>
    <definedName name="__FPMExcelClient_Connection" localSheetId="7">"_FPM_BPCNW10_[https://sapbpcbw.intranet.bell.ca:8443/sap/bpc/]_[BELL]_[CORPORATE]_[false]"</definedName>
    <definedName name="__FPMExcelClient_Connection" localSheetId="9">"_FPM_BPCNW10_[https://sapbpcbw.intranet.bell.ca:8443/sap/bpc/]_[BELL]_[CONSOL]_[false]"</definedName>
    <definedName name="__FPMExcelClient_RefreshTime" localSheetId="11">636204131755745000</definedName>
    <definedName name="__FPMExcelClient_RefreshTime" localSheetId="12">636199140569810000</definedName>
    <definedName name="__FPMExcelClient_RefreshTime" localSheetId="13">636204131758126000</definedName>
    <definedName name="__FPMExcelClient_RefreshTime" localSheetId="3">636204131760786000</definedName>
    <definedName name="__FPMExcelClient_RefreshTime" localSheetId="1">636204131763127000</definedName>
    <definedName name="__FPMExcelClient_RefreshTime" localSheetId="4">636204131765468000</definedName>
    <definedName name="__FPMExcelClient_RefreshTime" localSheetId="5">636204131992816000</definedName>
    <definedName name="__FPMExcelClient_RefreshTime" localSheetId="6">636204131996557000</definedName>
    <definedName name="__FPMExcelClient_RefreshTime" localSheetId="8">636204131999058000</definedName>
    <definedName name="__FPMExcelClient_RefreshTime" localSheetId="7">636204132002949000</definedName>
    <definedName name="__FPMExcelClient_RefreshTime" localSheetId="9">636204132006640000</definedName>
    <definedName name="__FPMExcelClient_RefreshTime" localSheetId="0">636204132011532000</definedName>
    <definedName name="__FPMExcelClient_RefreshTime" localSheetId="10">636204132014032000</definedName>
    <definedName name="AddDimension" localSheetId="2" hidden="1">EPMFormattingSheet!$D$126</definedName>
    <definedName name="AddLevelFirst" localSheetId="2" hidden="1">EPMFormattingSheet!$D$26</definedName>
    <definedName name="AddLevelSecond" localSheetId="2" hidden="1">EPMFormattingSheet!$D$47</definedName>
    <definedName name="AddMemberFirst" localSheetId="2" hidden="1">EPMFormattingSheet!$D$73</definedName>
    <definedName name="AddMemberSecond" localSheetId="2" hidden="1">EPMFormattingSheet!$D$94</definedName>
    <definedName name="DataFirst" localSheetId="2" hidden="1">EPMFormattingSheet!$E$55:$G$55</definedName>
    <definedName name="DataSecond" localSheetId="2" hidden="1">EPMFormattingSheet!$E$109:$G$109</definedName>
    <definedName name="DataUseFirst" localSheetId="2" hidden="1">EPMFormattingSheet!$H$55</definedName>
    <definedName name="DataUseSecond" localSheetId="2" hidden="1">EPMFormattingSheet!$H$109</definedName>
    <definedName name="EPMClientFormattingSheet" localSheetId="2" hidden="1">"2_0"</definedName>
    <definedName name="EPMWorkbookOptions_1" hidden="1">"NDIAAB+LCAAAAAAABADtvQdgHEmWJSYvbcp7f0r1StfgdKEIgGATJNiQQBDswYjN5pLsHWlHIymrKoHKZVZlXWYWQMztnbz33nvvvffee++997o7nU4n99//P1xmZAFs9s5K2smeIYCqyB8/fnwfPyIe/x7vFmV6mddNUS0/+2h3vPNRmi+n1axYXnz20bo939799KPf4+g3Th5/t6rfTqrq7Zerlpo2Kb23bB69a4rPPpq37erR3btXV1fj"</definedName>
    <definedName name="EPMWorkbookOptions_2" hidden="1">"q3vjqr64u7ezs3v39/7i+evpPF9k28WyabPlNP/IvjW7+a2PqNc0fXxSLZf5FH2+qU7WdZ0v258s8iv+Mvj6adZm+il9/iJb5NKb7anNF6t1XXBXXzV5/bLOz3OCN83HhNBHR7//s5df/P5PXp68+O7uzu//PX0pbxaXO3s7u+NJ04ynF8WjAyDZZKu7k9X07vd//+89OX3+nH6cfPni9Zf45Twrm/z7j+8CAYfO8WpVFtPMI92t0TIwQije"</definedName>
    <definedName name="EPMWorkbookOptions_3" hidden="1">"xzraI0Gh07MQydEtvTv41beL2SxfPi0W+bJhPIebOhyboA21ej2vriyMk6qs6qO2XueP70a+2PQqjyLyZm90+iIxQpu/a59ll1VdtIQXT4S83PvuFu8/K+qm9RCIf98BZLEcJtBtW/ntvloWv2id88iPT06+/OrFm8d3Y19ugiEU397f3d9/+OmO935sKvjVL+tZXh9RU/klCrxZldn1y7pa5XV7fbR7/9P75/nkfPv+p7P97f2984fbB/fz"</definedName>
    <definedName name="EPMWorkbookOptions_4" hidden="1">"fHsny/f2Z5MH+w8m99Bz+FYE8POsaV/nJQl2PvsiX0xIP0WahTwZbUBN5H2PSt9TGn5//L2Xx69OX7z59j369afu7+yQ2PZaD0D9dpHXWT2dX7umKSnDR8ui/OwjcM1HHfHx3o1M3e3efXz3pvF+QwTZpV/f7O/v7O7c+xFNPCZ5frK995Ce3R+RJWCVB2QVd3b/v06Tx3dvo3c81fmzpuVPjt+cfv7lq9/nh6fmd///p+YNEUNePT5589Xx"</definedName>
    <definedName name="EPMWorkbookOptions_5" hidden="1">"8x+xqt/sVq0GWPXp8Zvj169Ovjan3rt3//7+/v7tOXXv/3+cqjTsMOrz57+/+eJH3Oo1u1WrAW4l4p69+fpqdff2bHrv/39sKsQLufTJyenvj8Dz/+ss+k3S5PPnXz45fv7761c/IowlzOvjlydf/v5793Z2fsQzETn6zqsXz39EFI8oJ7//63s79w5+/3sP/79Olf/3WMBnz7/87te2f+8dVuz//88KgoAhmz77/U+ef/kjDvWb3arVAId+"</definedName>
    <definedName name="EPMWorkbookOptions_6" hidden="1">"/urLr16+/uHx6P3///GokLDjlfz+L758cfr/dTb9JilCNvdH5PDI8cXe3t7/53Pg/+/RYy+/fP3m939++pOnz3//r58eeW9t9un//7SZT8h+jgTfnr34/Ed86ze7Vas0fRzjylcv35x89YpofPL1EyXvzbYP/v/Hth4diVURzhw//RGX+s1u1WpAu745++L0a7Pne+TxDt6DMbP84eThw/2H27PJ5N72/v3dg+3J+YNsO/t0dm/y8N79vb3z"</definedName>
    <definedName name="EPMWorkbookOptions_7" hidden="1">"2f8LGBOkC/Xo3s7u/vgn/j+/gPcNE+TNl2/+v79S9A3T5P8Hy7zfNEV2/z/vM3/DFPmJvf+vE+T/RWbu5dc2cu/tgz18D1P3/xEf7M3LfsBAn/1/nD2/KWr8/yEh9P8eUf3i9Pj1V69Of4iZy92d//9JrKGihEy/z5v/z4dM3wwhXp6+Ovvy6dnJ/9ep8Q2K6y0aBdjEGz2+e7xalcU0awmO/Tz41DQnaNVySYjTZ0+zNuOP/Q/fVN3BP36V"</definedName>
    <definedName name="EPMWorkbookOptions_8" hidden="1">"n9d5M/9y+eUqXx6Bco/vhp9xs5Myz2rA/HL5OrvMj86zsqGW3Y+57Xer+u2kqt6SjLZMRdO6/0XY/mqmk/b4rPnJrC6ySZl/kdcXDkLv8984cWC/XAkx/h+fws7pNDIAAA=="</definedName>
    <definedName name="EV__LASTREFTIME__" hidden="1">"(GMT-05:00)10/16/2013 5:02:03 PM"</definedName>
    <definedName name="EvenDataFirst" localSheetId="2" hidden="1">EPMFormattingSheet!$F$106</definedName>
    <definedName name="EvenDataSecond" localSheetId="2" hidden="1">EPMFormattingSheet!$F$114</definedName>
    <definedName name="EvenDataUseFirst" localSheetId="2" hidden="1">EPMFormattingSheet!$H$106</definedName>
    <definedName name="EvenDataUseSecond" localSheetId="2" hidden="1">EPMFormattingSheet!$H$114</definedName>
    <definedName name="EvenHeaderFirst" localSheetId="2" hidden="1">EPMFormattingSheet!$J$106</definedName>
    <definedName name="EvenHeaderSecond" localSheetId="2" hidden="1">EPMFormattingSheet!$J$114</definedName>
    <definedName name="EvenHeaderUseFirst" localSheetId="2" hidden="1">EPMFormattingSheet!$L$106</definedName>
    <definedName name="EvenHeaderUseSecond" localSheetId="2" hidden="1">EPMFormattingSheet!$L$114</definedName>
    <definedName name="HeaderFirst" localSheetId="2" hidden="1">EPMFormattingSheet!$I$55:$K$55</definedName>
    <definedName name="HeaderSecond" localSheetId="2" hidden="1">EPMFormattingSheet!$I$109:$K$109</definedName>
    <definedName name="HeaderSmallGrid" localSheetId="2" hidden="1">EPMFormattingSheet!$E$120:$G$120</definedName>
    <definedName name="HeaderUseFirst" localSheetId="2" hidden="1">EPMFormattingSheet!$L$55</definedName>
    <definedName name="HeaderUseSecond" localSheetId="2" hidden="1">EPMFormattingSheet!$L$109</definedName>
    <definedName name="HeaderUseSmallGrid" localSheetId="2" hidden="1">EPMFormattingSheet!$H$120:$L$120</definedName>
    <definedName name="IQ_CH" hidden="1">110000</definedName>
    <definedName name="IQ_CQ" hidden="1">5000</definedName>
    <definedName name="IQ_CY" hidden="1">10000</definedName>
    <definedName name="IQ_DAILY" hidden="1">500000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NAMES_REVISION_DATE_" localSheetId="11" hidden="1">40884.7826388889</definedName>
    <definedName name="IQ_NAMES_REVISION_DATE_" localSheetId="12" hidden="1">40884.7826388889</definedName>
    <definedName name="IQ_NAMES_REVISION_DATE_" localSheetId="13" hidden="1">40884.7826388889</definedName>
    <definedName name="IQ_NAMES_REVISION_DATE_" localSheetId="3" hidden="1">40884.7826388889</definedName>
    <definedName name="IQ_NAMES_REVISION_DATE_" localSheetId="1" hidden="1">40884.7826388889</definedName>
    <definedName name="IQ_NAMES_REVISION_DATE_" localSheetId="4" hidden="1">40884.7826388889</definedName>
    <definedName name="IQ_NAMES_REVISION_DATE_" localSheetId="6" hidden="1">40884.7826388889</definedName>
    <definedName name="IQ_NAMES_REVISION_DATE_" localSheetId="8" hidden="1">40884.7826388889</definedName>
    <definedName name="IQ_NAMES_REVISION_DATE_" localSheetId="7" hidden="1">40884.7826388889</definedName>
    <definedName name="IQ_NAMES_REVISION_DATE_" localSheetId="9" hidden="1">40884.7826388889</definedName>
    <definedName name="IQ_NAMES_REVISION_DATE_" localSheetId="10" hidden="1">40884.7826388889</definedName>
    <definedName name="IQ_NAMES_REVISION_DATE_" hidden="1">40884.7826388889</definedName>
    <definedName name="IQ_NTM" hidden="1">6000</definedName>
    <definedName name="IQ_TODAY" hidden="1">0</definedName>
    <definedName name="IQ_WEEK" hidden="1">50000</definedName>
    <definedName name="IQ_YTD" hidden="1">3000</definedName>
    <definedName name="IQ_YTDMONTH" hidden="1">130000</definedName>
    <definedName name="LevelEndBlock" localSheetId="2" hidden="1">EPMFormattingSheet!$B$49</definedName>
    <definedName name="LevelFirstBlock" localSheetId="2" hidden="1">EPMFormattingSheet!$B$7:$B$27</definedName>
    <definedName name="LevelFirstDataDefault" localSheetId="2" hidden="1">EPMFormattingSheet!$F$11</definedName>
    <definedName name="LevelFirstDataLeaf" localSheetId="2" hidden="1">EPMFormattingSheet!$F$14</definedName>
    <definedName name="LevelFirstDataLevel_1" localSheetId="2" hidden="1">EPMFormattingSheet!$F$18</definedName>
    <definedName name="LevelFirstDataLevel_2" localSheetId="2" hidden="1">EPMFormattingSheet!$F$21</definedName>
    <definedName name="LevelFirstDataLevel_3" localSheetId="2" hidden="1">EPMFormattingSheet!$F$24</definedName>
    <definedName name="LevelFirstDataUseDefault" localSheetId="2" hidden="1">EPMFormattingSheet!$H$11</definedName>
    <definedName name="LevelFirstDataUseLeaf" localSheetId="2" hidden="1">EPMFormattingSheet!$H$14</definedName>
    <definedName name="LevelFirstDataUseLevel_1" localSheetId="2" hidden="1">EPMFormattingSheet!$H$18</definedName>
    <definedName name="LevelFirstDataUseLevel_2" localSheetId="2" hidden="1">EPMFormattingSheet!$H$21</definedName>
    <definedName name="LevelFirstDataUseLevel_3" localSheetId="2" hidden="1">EPMFormattingSheet!$H$24</definedName>
    <definedName name="LevelFirstHeaderDefault" localSheetId="2" hidden="1">EPMFormattingSheet!$J$11</definedName>
    <definedName name="LevelFirstHeaderLeaf" localSheetId="2" hidden="1">EPMFormattingSheet!$J$14</definedName>
    <definedName name="LevelFirstHeaderLevel_1" localSheetId="2" hidden="1">EPMFormattingSheet!$J$18</definedName>
    <definedName name="LevelFirstHeaderLevel_2" localSheetId="2" hidden="1">EPMFormattingSheet!$J$21</definedName>
    <definedName name="LevelFirstHeaderLevel_3" localSheetId="2" hidden="1">EPMFormattingSheet!$J$24</definedName>
    <definedName name="LevelFirstHeaderUseDefault" localSheetId="2" hidden="1">EPMFormattingSheet!$L$11</definedName>
    <definedName name="LevelFirstHeaderUseLeaf" localSheetId="2" hidden="1">EPMFormattingSheet!$L$14</definedName>
    <definedName name="LevelFirstHeaderUseLevel_1" localSheetId="2" hidden="1">EPMFormattingSheet!$L$18</definedName>
    <definedName name="LevelFirstHeaderUseLevel_2" localSheetId="2" hidden="1">EPMFormattingSheet!$L$21</definedName>
    <definedName name="LevelFirstHeaderUseLevel_3" localSheetId="2" hidden="1">EPMFormattingSheet!$L$24</definedName>
    <definedName name="LevelSecondBlock" localSheetId="2" hidden="1">EPMFormattingSheet!$B$28:$B$48</definedName>
    <definedName name="LevelSecondDataDefault" localSheetId="2" hidden="1">EPMFormattingSheet!$F$32</definedName>
    <definedName name="LevelSecondDataLeaf" localSheetId="2" hidden="1">EPMFormattingSheet!$F$35</definedName>
    <definedName name="LevelSecondDataLevel_1" localSheetId="2" hidden="1">EPMFormattingSheet!$F$39</definedName>
    <definedName name="LevelSecondDataLevel_2" localSheetId="2" hidden="1">EPMFormattingSheet!$F$42</definedName>
    <definedName name="LevelSecondDataLevel_3" localSheetId="2" hidden="1">EPMFormattingSheet!$F$45</definedName>
    <definedName name="LevelSecondDataUseDefault" localSheetId="2" hidden="1">EPMFormattingSheet!$H$32</definedName>
    <definedName name="LevelSecondDataUseLeaf" localSheetId="2" hidden="1">EPMFormattingSheet!$H$35</definedName>
    <definedName name="LevelSecondDataUseLevel_1" localSheetId="2" hidden="1">EPMFormattingSheet!$H$39</definedName>
    <definedName name="LevelSecondDataUseLevel_2" localSheetId="2" hidden="1">EPMFormattingSheet!$H$42</definedName>
    <definedName name="LevelSecondDataUseLevel_3" localSheetId="2" hidden="1">EPMFormattingSheet!$H$45</definedName>
    <definedName name="LevelSecondHeaderDefault" localSheetId="2" hidden="1">EPMFormattingSheet!$J$32</definedName>
    <definedName name="LevelSecondHeaderLeaf" localSheetId="2" hidden="1">EPMFormattingSheet!$J$35</definedName>
    <definedName name="LevelSecondHeaderLevel_1" localSheetId="2" hidden="1">EPMFormattingSheet!$J$39</definedName>
    <definedName name="LevelSecondHeaderLevel_2" localSheetId="2" hidden="1">EPMFormattingSheet!$J$42</definedName>
    <definedName name="LevelSecondHeaderLevel_3" localSheetId="2" hidden="1">EPMFormattingSheet!$J$45</definedName>
    <definedName name="LevelSecondHeaderUseDefault" localSheetId="2" hidden="1">EPMFormattingSheet!$L$32</definedName>
    <definedName name="LevelSecondHeaderUseLeaf" localSheetId="2" hidden="1">EPMFormattingSheet!$L$35</definedName>
    <definedName name="LevelSecondHeaderUseLevel_1" localSheetId="2" hidden="1">EPMFormattingSheet!$L$39</definedName>
    <definedName name="LevelSecondHeaderUseLevel_2" localSheetId="2" hidden="1">EPMFormattingSheet!$L$42</definedName>
    <definedName name="LevelSecondHeaderUseLevel_3" localSheetId="2" hidden="1">EPMFormattingSheet!$L$45</definedName>
    <definedName name="MemberEndBlock" localSheetId="2" hidden="1">EPMFormattingSheet!$B$96</definedName>
    <definedName name="MemberFirstBlock" localSheetId="2" hidden="1">EPMFormattingSheet!$B$54:$B$74</definedName>
    <definedName name="MemberFirstDataCalculated" localSheetId="2" hidden="1">EPMFormattingSheet!$F$60</definedName>
    <definedName name="MemberFirstDataChanged" localSheetId="2" hidden="1">EPMFormattingSheet!$F$69</definedName>
    <definedName name="MemberFirstDataCustom" localSheetId="2" hidden="1">EPMFormattingSheet!$F$57</definedName>
    <definedName name="MemberFirstDataInputable" localSheetId="2" hidden="1">EPMFormattingSheet!$F$63</definedName>
    <definedName name="MemberFirstDataLocal" localSheetId="2" hidden="1">EPMFormattingSheet!$F$66</definedName>
    <definedName name="MemberFirstDataUseCalculated" localSheetId="2" hidden="1">EPMFormattingSheet!$H$60</definedName>
    <definedName name="MemberFirstDataUseChanged" localSheetId="2" hidden="1">EPMFormattingSheet!$H$69</definedName>
    <definedName name="MemberFirstDataUseCustom" localSheetId="2" hidden="1">EPMFormattingSheet!$H$57</definedName>
    <definedName name="MemberFirstDataUseInputable" localSheetId="2" hidden="1">EPMFormattingSheet!$H$63</definedName>
    <definedName name="MemberFirstDataUseLocal" localSheetId="2" hidden="1">EPMFormattingSheet!$H$66</definedName>
    <definedName name="MemberFirstHeaderCalculated" localSheetId="2" hidden="1">EPMFormattingSheet!$J$60</definedName>
    <definedName name="MemberFirstHeaderChanged" localSheetId="2" hidden="1">EPMFormattingSheet!$J$69</definedName>
    <definedName name="MemberFirstHeaderCustom" localSheetId="2" hidden="1">EPMFormattingSheet!$J$57</definedName>
    <definedName name="MemberFirstHeaderInputable" localSheetId="2" hidden="1">EPMFormattingSheet!$J$63</definedName>
    <definedName name="MemberFirstHeaderLocal" localSheetId="2" hidden="1">EPMFormattingSheet!$J$66</definedName>
    <definedName name="MemberFirstHeaderUseCalculated" localSheetId="2" hidden="1">EPMFormattingSheet!$L$60</definedName>
    <definedName name="MemberFirstHeaderUseChanged" localSheetId="2" hidden="1">EPMFormattingSheet!$L$69</definedName>
    <definedName name="MemberFirstHeaderUseCustom" localSheetId="2" hidden="1">EPMFormattingSheet!$L$57</definedName>
    <definedName name="MemberFirstHeaderUseInputable" localSheetId="2" hidden="1">EPMFormattingSheet!$L$63</definedName>
    <definedName name="MemberFirstHeaderUseLocal" localSheetId="2" hidden="1">EPMFormattingSheet!$L$66</definedName>
    <definedName name="MemberSecondBlock" localSheetId="2" hidden="1">EPMFormattingSheet!$B$75:$B$95</definedName>
    <definedName name="MemberSecondDataCalculated" localSheetId="2" hidden="1">EPMFormattingSheet!$F$81</definedName>
    <definedName name="MemberSecondDataChanged" localSheetId="2" hidden="1">EPMFormattingSheet!$F$90</definedName>
    <definedName name="MemberSecondDataCustom" localSheetId="2" hidden="1">EPMFormattingSheet!$F$78</definedName>
    <definedName name="MemberSecondDataInputable" localSheetId="2" hidden="1">EPMFormattingSheet!$F$84</definedName>
    <definedName name="MemberSecondDataLocal" localSheetId="2" hidden="1">EPMFormattingSheet!$F$87</definedName>
    <definedName name="MemberSecondDataUseCalculated" localSheetId="2" hidden="1">EPMFormattingSheet!$H$81</definedName>
    <definedName name="MemberSecondDataUseChanged" localSheetId="2" hidden="1">EPMFormattingSheet!$H$90</definedName>
    <definedName name="MemberSecondDataUseCustom" localSheetId="2" hidden="1">EPMFormattingSheet!$H$78</definedName>
    <definedName name="MemberSecondDataUseInputable" localSheetId="2" hidden="1">EPMFormattingSheet!$H$84</definedName>
    <definedName name="MemberSecondDataUseLocal" localSheetId="2" hidden="1">EPMFormattingSheet!$H$87</definedName>
    <definedName name="MemberSecondHeaderCalculated" localSheetId="2" hidden="1">EPMFormattingSheet!$J$81</definedName>
    <definedName name="MemberSecondHeaderChanged" localSheetId="2" hidden="1">EPMFormattingSheet!$J$90</definedName>
    <definedName name="MemberSecondHeaderCustom" localSheetId="2" hidden="1">EPMFormattingSheet!$J$78</definedName>
    <definedName name="MemberSecondHeaderInputable" localSheetId="2" hidden="1">EPMFormattingSheet!$J$84</definedName>
    <definedName name="MemberSecondHeaderLocal" localSheetId="2" hidden="1">EPMFormattingSheet!$J$87</definedName>
    <definedName name="MemberSecondHeaderUseCalculated" localSheetId="2" hidden="1">EPMFormattingSheet!$L$81</definedName>
    <definedName name="MemberSecondHeaderUseChanged" localSheetId="2" hidden="1">EPMFormattingSheet!$L$90</definedName>
    <definedName name="MemberSecondHeaderUseCustom" localSheetId="2" hidden="1">EPMFormattingSheet!$L$78</definedName>
    <definedName name="MemberSecondHeaderUseInputable" localSheetId="2" hidden="1">EPMFormattingSheet!$L$84</definedName>
    <definedName name="MemberSecondHeaderUseLocal" localSheetId="2" hidden="1">EPMFormattingSheet!$L$87</definedName>
    <definedName name="MEWarning" hidden="1">1</definedName>
    <definedName name="OddDataFirst" localSheetId="2" hidden="1">EPMFormattingSheet!$F$103</definedName>
    <definedName name="OddDataSecond" localSheetId="2" hidden="1">EPMFormattingSheet!$F$111</definedName>
    <definedName name="OddDataUseFirst" localSheetId="2" hidden="1">EPMFormattingSheet!$H$103</definedName>
    <definedName name="OddDataUseSecond" localSheetId="2" hidden="1">EPMFormattingSheet!$H$111</definedName>
    <definedName name="OddEvenEndBlock" localSheetId="2" hidden="1">EPMFormattingSheet!$B$116</definedName>
    <definedName name="OddEvenFirstBlock" localSheetId="2" hidden="1">EPMFormattingSheet!$B$100:$B$107</definedName>
    <definedName name="OddEvenSecondBlock" localSheetId="2" hidden="1">EPMFormattingSheet!$B$108:$B$115</definedName>
    <definedName name="OddHeaderFirst" localSheetId="2" hidden="1">EPMFormattingSheet!$J$103</definedName>
    <definedName name="OddHeaderSecond" localSheetId="2" hidden="1">EPMFormattingSheet!$J$111</definedName>
    <definedName name="OddHeaderUseFirst" localSheetId="2" hidden="1">EPMFormattingSheet!$L$103</definedName>
    <definedName name="OddHeaderUseSecond" localSheetId="2" hidden="1">EPMFormattingSheet!$L$111</definedName>
    <definedName name="PageHeaderDefaultHeader" localSheetId="2" hidden="1">EPMFormattingSheet!$F$122</definedName>
    <definedName name="PageHeaderDefaultHeaderUse" localSheetId="2" hidden="1">EPMFormattingSheet!$H$122:$L$122</definedName>
    <definedName name="_xlnm.Print_Area" localSheetId="11">'BC Inc. BS p11'!$A$4:$K$56</definedName>
    <definedName name="_xlnm.Print_Area" localSheetId="12">'BC Inc. CF (1) p12'!$A$1:$L$50</definedName>
    <definedName name="_xlnm.Print_Area" localSheetId="13">'BC Inc. CF (2) p13'!$A$1:$N$51</definedName>
    <definedName name="_xlnm.Print_Area" localSheetId="3">'BC Inc. IS hist p3'!$A$1:$N$46</definedName>
    <definedName name="_xlnm.Print_Area" localSheetId="1">'BC Inc. IS p2'!$A$1:$N$44</definedName>
    <definedName name="_xlnm.Print_Area" localSheetId="4">'BC Inc. seg info p4'!$A$1:$N$40</definedName>
    <definedName name="_xlnm.Print_Area" localSheetId="5">'BCE Inc. Seg Info p5'!$A$1:$N$38</definedName>
    <definedName name="_xlnm.Print_Area" localSheetId="6">'Bell Stats Summary Wireless p6'!$A$1:$L$33</definedName>
    <definedName name="_xlnm.Print_Area" localSheetId="8">'Bell Stats Summary Wireline p8'!$A$1:$L$40</definedName>
    <definedName name="_xlnm.Print_Area" localSheetId="7">'Bell Stats Wireless HIST p7'!$A$1:$N$33</definedName>
    <definedName name="_xlnm.Print_Area" localSheetId="9">'Bell Stats Wireline HIST p9'!$A$1:$N$41</definedName>
    <definedName name="_xlnm.Print_Area" localSheetId="0">'Cover Page '!$A$1:$O$33</definedName>
    <definedName name="_xlnm.Print_Area" localSheetId="10">'Net Debt &amp; Bell other info p10'!$A$1:$O$47</definedName>
    <definedName name="RemoveLevelFirst" localSheetId="2" hidden="1">EPMFormattingSheet!$D$26</definedName>
    <definedName name="RemoveLevelSecond" localSheetId="2" hidden="1">EPMFormattingSheet!$D$47</definedName>
  </definedNames>
  <calcPr calcId="125725"/>
</workbook>
</file>

<file path=xl/calcChain.xml><?xml version="1.0" encoding="utf-8"?>
<calcChain xmlns="http://schemas.openxmlformats.org/spreadsheetml/2006/main">
  <c r="D18" i="20"/>
  <c r="D21"/>
  <c r="D24"/>
  <c r="D39"/>
  <c r="D42"/>
  <c r="D45"/>
</calcChain>
</file>

<file path=xl/sharedStrings.xml><?xml version="1.0" encoding="utf-8"?>
<sst xmlns="http://schemas.openxmlformats.org/spreadsheetml/2006/main" count="712" uniqueCount="300">
  <si>
    <t>Total</t>
  </si>
  <si>
    <t>Cash and cash equivalents at end of period</t>
  </si>
  <si>
    <t>Cash and cash equivalents at beginning of period</t>
  </si>
  <si>
    <t>Other financing activities</t>
  </si>
  <si>
    <t>Issue of common shares</t>
  </si>
  <si>
    <t>Cash dividends paid on common shares</t>
  </si>
  <si>
    <t>Repayment of long-term debt</t>
  </si>
  <si>
    <t>Issue of long-term debt</t>
  </si>
  <si>
    <t>Increase (decrease) in notes payable and bank advances</t>
  </si>
  <si>
    <t>Other investing activities</t>
  </si>
  <si>
    <t>Decrease in investments</t>
  </si>
  <si>
    <t xml:space="preserve">Business dispositions </t>
  </si>
  <si>
    <t>Voluntary defined benefit pension plan contribution</t>
  </si>
  <si>
    <t>Business acquisitions</t>
  </si>
  <si>
    <t xml:space="preserve">  Cash dividends paid by subsidiaries to non-controlling interest</t>
  </si>
  <si>
    <t>Cash dividends paid on preferred shares</t>
  </si>
  <si>
    <t>Capital expenditures</t>
  </si>
  <si>
    <t>Cash flows from operating activities</t>
  </si>
  <si>
    <t>Net change in operating assets and liabilities</t>
  </si>
  <si>
    <t>Income taxes paid (net of refunds)</t>
  </si>
  <si>
    <t>Interest paid</t>
  </si>
  <si>
    <t>Severance and other costs paid</t>
  </si>
  <si>
    <t>Payments under other post-employment benefit plans</t>
  </si>
  <si>
    <t>Contributions to post-employment benefit plans</t>
  </si>
  <si>
    <t>Income taxes</t>
  </si>
  <si>
    <t>Net interest expense</t>
  </si>
  <si>
    <t>Post-employment benefit plans cost</t>
  </si>
  <si>
    <t xml:space="preserve">Depreciation and amortization </t>
  </si>
  <si>
    <t>Severance, acquisition and other costs</t>
  </si>
  <si>
    <t>Adjustments to reconcile net earnings to cash flows from operating activities</t>
  </si>
  <si>
    <t xml:space="preserve">Net earnings </t>
  </si>
  <si>
    <t>Consolidated Cash Flow Data - Historical Trend</t>
  </si>
  <si>
    <t>BCE</t>
  </si>
  <si>
    <t>EPM Formatting Sheet</t>
  </si>
  <si>
    <t>Column</t>
  </si>
  <si>
    <t>Row</t>
  </si>
  <si>
    <t>Label</t>
  </si>
  <si>
    <t>Use</t>
  </si>
  <si>
    <t>% change</t>
  </si>
  <si>
    <t>$ change</t>
  </si>
  <si>
    <r>
      <t xml:space="preserve">BCE </t>
    </r>
    <r>
      <rPr>
        <b/>
        <vertAlign val="superscript"/>
        <sz val="16"/>
        <rFont val="Helvetica"/>
        <family val="2"/>
      </rPr>
      <t>(1)</t>
    </r>
  </si>
  <si>
    <t xml:space="preserve"> </t>
  </si>
  <si>
    <t>Total liabilities and equity</t>
  </si>
  <si>
    <t>Total equity</t>
  </si>
  <si>
    <t>Non-controlling interest</t>
  </si>
  <si>
    <t xml:space="preserve">Deficit </t>
  </si>
  <si>
    <t xml:space="preserve">Contributed surplus </t>
  </si>
  <si>
    <t>Common shares</t>
  </si>
  <si>
    <t>Preferred shares</t>
  </si>
  <si>
    <t>Equity attributable to BCE shareholders</t>
  </si>
  <si>
    <t>EQUITY</t>
  </si>
  <si>
    <t>Total liabilities</t>
  </si>
  <si>
    <t>Total non-current liabilities</t>
  </si>
  <si>
    <t>Other non-current liabilities</t>
  </si>
  <si>
    <t>Deferred tax liabilities</t>
  </si>
  <si>
    <t>Long-term debt</t>
  </si>
  <si>
    <t xml:space="preserve">Non-current liabilities  </t>
  </si>
  <si>
    <t>Total current liabilities</t>
  </si>
  <si>
    <t>Debt due within one year</t>
  </si>
  <si>
    <t>Current tax liabilities</t>
  </si>
  <si>
    <t>Dividends payable</t>
  </si>
  <si>
    <t>Interest payable</t>
  </si>
  <si>
    <t>Trade payables and other liabilities</t>
  </si>
  <si>
    <t>Current liabilities</t>
  </si>
  <si>
    <t xml:space="preserve">LIABILITIES </t>
  </si>
  <si>
    <t>Total assets</t>
  </si>
  <si>
    <t>Total non-current assets</t>
  </si>
  <si>
    <t>Goodwill</t>
  </si>
  <si>
    <t>Other non-current assets</t>
  </si>
  <si>
    <t>Investments in associates and joint ventures</t>
  </si>
  <si>
    <t>Deferred tax assets</t>
  </si>
  <si>
    <t>Intangible assets</t>
  </si>
  <si>
    <t>Property, plant and equipment</t>
  </si>
  <si>
    <t xml:space="preserve">Non-current assets   </t>
  </si>
  <si>
    <t>Total current assets</t>
  </si>
  <si>
    <t>Other current assets</t>
  </si>
  <si>
    <t>Prepaid expenses</t>
  </si>
  <si>
    <t>Inventory</t>
  </si>
  <si>
    <t>Trade and other receivables</t>
  </si>
  <si>
    <t>Cash equivalents</t>
  </si>
  <si>
    <t xml:space="preserve">Cash </t>
  </si>
  <si>
    <t>Current assets</t>
  </si>
  <si>
    <t>ASSETS</t>
  </si>
  <si>
    <t>December 31</t>
  </si>
  <si>
    <t>March 31</t>
  </si>
  <si>
    <t>June 30</t>
  </si>
  <si>
    <t>September 30</t>
  </si>
  <si>
    <t>n.m. : not meaningful</t>
  </si>
  <si>
    <t>FCF</t>
  </si>
  <si>
    <t>Dividends paid by subsidiaries to non-controlling interest</t>
  </si>
  <si>
    <t>Dividends paid on preferred shares</t>
  </si>
  <si>
    <t xml:space="preserve">Capital expenditures </t>
  </si>
  <si>
    <t>(In millions of Canadian dollars, except where otherwise indicated) (unaudited)</t>
  </si>
  <si>
    <t>Cash and cash equivalents</t>
  </si>
  <si>
    <r>
      <t>Preferred shares - BCE</t>
    </r>
    <r>
      <rPr>
        <vertAlign val="superscript"/>
        <sz val="13"/>
        <rFont val="Helvetica"/>
        <family val="2"/>
      </rPr>
      <t xml:space="preserve"> (A)</t>
    </r>
  </si>
  <si>
    <t xml:space="preserve">Long-term debt </t>
  </si>
  <si>
    <t xml:space="preserve">thane.fotopoulos@bell.ca </t>
  </si>
  <si>
    <t>514-870-4619</t>
  </si>
  <si>
    <t>Thane Fotopoulos</t>
  </si>
  <si>
    <t>BCE Investor Relations</t>
  </si>
  <si>
    <t>Adjusted EPS</t>
  </si>
  <si>
    <t>Impact on net earnings per share</t>
  </si>
  <si>
    <t xml:space="preserve">Adjusted net earnings </t>
  </si>
  <si>
    <t>Net earnings attributable to common shareholders</t>
  </si>
  <si>
    <t>Number of common shares outstanding (millions)</t>
  </si>
  <si>
    <t>Average number of common shares outstanding - diluted (millions)</t>
  </si>
  <si>
    <t>Average number of common shares outstanding - basic (millions)</t>
  </si>
  <si>
    <t>Dividends per common share</t>
  </si>
  <si>
    <t>Net earnings per common share - diluted</t>
  </si>
  <si>
    <t xml:space="preserve">Net earnings per common share - basic </t>
  </si>
  <si>
    <t>Net earnings</t>
  </si>
  <si>
    <t xml:space="preserve">     Non-controlling interest</t>
  </si>
  <si>
    <t xml:space="preserve">     Preferred shareholders</t>
  </si>
  <si>
    <t xml:space="preserve">     Common shareholders</t>
  </si>
  <si>
    <t>Net earnings attributable to:</t>
  </si>
  <si>
    <t xml:space="preserve">     Interest on post-employment benefit obligations</t>
  </si>
  <si>
    <t xml:space="preserve">     Interest expense</t>
  </si>
  <si>
    <t>Finance costs</t>
  </si>
  <si>
    <t xml:space="preserve">Amortization </t>
  </si>
  <si>
    <t>Depreciation</t>
  </si>
  <si>
    <t>Adjusted EBITDA</t>
  </si>
  <si>
    <t>Post-employment benefit plans service cost</t>
  </si>
  <si>
    <t>Operating revenues</t>
  </si>
  <si>
    <t>Consolidated Operational Data - Historical Trend</t>
  </si>
  <si>
    <t xml:space="preserve">BCE </t>
  </si>
  <si>
    <t>Segmented Data - Historical Trend</t>
  </si>
  <si>
    <t>Revenues</t>
  </si>
  <si>
    <t>Bell Wireless</t>
  </si>
  <si>
    <t>Bell Wireline</t>
  </si>
  <si>
    <t>Bell Media</t>
  </si>
  <si>
    <t>Inter-segment eliminations</t>
  </si>
  <si>
    <t>Note: The format settings in lower sections overrides the ones in upper section if there are conflicts.</t>
  </si>
  <si>
    <t>Hierarchy Level Formatting</t>
  </si>
  <si>
    <t>Data</t>
  </si>
  <si>
    <t>Header</t>
  </si>
  <si>
    <t>Default Format</t>
  </si>
  <si>
    <t>All</t>
  </si>
  <si>
    <t>Base Level Format</t>
  </si>
  <si>
    <t>Formatting on Specific Level:</t>
  </si>
  <si>
    <t>Dimension Member/Property Formatting</t>
  </si>
  <si>
    <t>Custom Member Default Format</t>
  </si>
  <si>
    <t>Calculated Member Default Format</t>
  </si>
  <si>
    <t>Inputable Member Default Format</t>
  </si>
  <si>
    <t>Local Member Default Format</t>
  </si>
  <si>
    <t>Changed Member Default Format</t>
  </si>
  <si>
    <t>Formatting on Specific Member/Property:</t>
  </si>
  <si>
    <t>Row and Column Banding</t>
  </si>
  <si>
    <t>Odd Formatting</t>
  </si>
  <si>
    <t>Even Formatting</t>
  </si>
  <si>
    <t>Page Axis Formatting</t>
  </si>
  <si>
    <t>Formatting on Specific Dimension:</t>
  </si>
  <si>
    <t>Help</t>
  </si>
  <si>
    <t>Formatting and "Use" Column:</t>
  </si>
  <si>
    <t>Inner or Outer Dimension:</t>
  </si>
  <si>
    <t xml:space="preserve">In the "1000" and "Label" cells, define the format you want by using the standard Microsoft Office Excel cell formatting functions._x000D_
By default, all the format settings are applied and "ALL" is displayed in the "Use" column._x000D_
_x000D_
You can then specify which settings of the defined format you want to apply or define additional settings.To do so, double-click in a "Use" cell and define the format settings in the dialog box that opens, or directly enter the format settings in a "Use" cell, using a specific syntax, for example: (FontBold = Y) | (FontSize = 18)._x000D_
		</t>
  </si>
  <si>
    <t>Priority to Row or Column</t>
  </si>
  <si>
    <t>These options enable you to specify which one of the defined formats for rows or for columns will be applied first in case of conflicts. When you click the "Priority to Column" option, the "Column" section is displayed first in the formatting section and the "Row" section is displayed in second position in the formatting section and the precedence rules apply.</t>
  </si>
  <si>
    <t>If a row or column axis contains more than one dimension, you can specify which dimension you want the defined format to be applied to; "Inner dimension" being the last dimension, Outer dimension" being the first dimension in the axis.</t>
  </si>
  <si>
    <t>Margin</t>
  </si>
  <si>
    <t xml:space="preserve">Margin </t>
  </si>
  <si>
    <t>Operating costs</t>
  </si>
  <si>
    <t>Bell Wireless - Historical Trend</t>
  </si>
  <si>
    <t>Q4 15</t>
  </si>
  <si>
    <t>Q3 15</t>
  </si>
  <si>
    <t>Q2 15</t>
  </si>
  <si>
    <t>Q1 15</t>
  </si>
  <si>
    <t>Service</t>
  </si>
  <si>
    <t>Product</t>
  </si>
  <si>
    <t xml:space="preserve">Total external Bell Wireless revenues </t>
  </si>
  <si>
    <t>Inter-segment</t>
  </si>
  <si>
    <t>Total Bell Wireless operating revenues</t>
  </si>
  <si>
    <t xml:space="preserve">Adjusted EBITDA </t>
  </si>
  <si>
    <t xml:space="preserve">Adjusted EBITDA margin (Total revenues) </t>
  </si>
  <si>
    <t>Adjusted EBITDA margin (Service revenues)</t>
  </si>
  <si>
    <t xml:space="preserve">Capital intensity </t>
  </si>
  <si>
    <t>Wireless gross activations</t>
  </si>
  <si>
    <t>Postpaid</t>
  </si>
  <si>
    <t>Wireless net activations</t>
  </si>
  <si>
    <t xml:space="preserve">Postpaid </t>
  </si>
  <si>
    <t xml:space="preserve">Wireless subscribers EOP </t>
  </si>
  <si>
    <t>ARPU ($/month)</t>
  </si>
  <si>
    <t>Prepaid</t>
  </si>
  <si>
    <t>Churn (%)(average per month)</t>
  </si>
  <si>
    <t>COA ($/subscriber)</t>
  </si>
  <si>
    <t>Adjusted EBITDA margin (Total revenues)</t>
  </si>
  <si>
    <t xml:space="preserve">Wireless gross activations </t>
  </si>
  <si>
    <r>
      <t>Postpaid</t>
    </r>
    <r>
      <rPr>
        <vertAlign val="superscript"/>
        <sz val="13"/>
        <rFont val="Helvetica"/>
        <family val="2"/>
      </rPr>
      <t xml:space="preserve"> </t>
    </r>
  </si>
  <si>
    <t xml:space="preserve">Wireless net activations </t>
  </si>
  <si>
    <t xml:space="preserve">Wireless subscribers end of period (EOP) </t>
  </si>
  <si>
    <t>Q2</t>
  </si>
  <si>
    <t>Bell Wireline - Historical Trend</t>
  </si>
  <si>
    <t xml:space="preserve">Data </t>
  </si>
  <si>
    <t>Local &amp; access</t>
  </si>
  <si>
    <t>Long distance</t>
  </si>
  <si>
    <t>Inter-segment revenues</t>
  </si>
  <si>
    <t>Total Bell Wireline operating revenues</t>
  </si>
  <si>
    <t>Residential</t>
  </si>
  <si>
    <t>Business</t>
  </si>
  <si>
    <t xml:space="preserve">High-speed Internet </t>
  </si>
  <si>
    <t xml:space="preserve">TV </t>
  </si>
  <si>
    <t xml:space="preserve">  IPTV </t>
  </si>
  <si>
    <t>Local</t>
  </si>
  <si>
    <t xml:space="preserve">NAS </t>
  </si>
  <si>
    <t xml:space="preserve">Local &amp; access </t>
  </si>
  <si>
    <t>Network access services (NAS)</t>
  </si>
  <si>
    <t xml:space="preserve">Residential </t>
  </si>
  <si>
    <t>Accumulated other comprehensive income</t>
  </si>
  <si>
    <t>TOTAL</t>
  </si>
  <si>
    <t>(In millions of Canadian dollars, except share amounts) (unaudited)</t>
  </si>
  <si>
    <r>
      <t xml:space="preserve">Operating costs </t>
    </r>
    <r>
      <rPr>
        <vertAlign val="superscript"/>
        <sz val="13"/>
        <rFont val="Helvetica"/>
        <family val="2"/>
      </rPr>
      <t>(A)</t>
    </r>
  </si>
  <si>
    <t xml:space="preserve">Adjusted EBITDA margin </t>
  </si>
  <si>
    <t xml:space="preserve">Early debt redemption costs </t>
  </si>
  <si>
    <r>
      <t xml:space="preserve">(A) </t>
    </r>
    <r>
      <rPr>
        <sz val="13"/>
        <rFont val="Helvetica"/>
        <family val="2"/>
      </rPr>
      <t>Excludes post-employment benefit plans service cost</t>
    </r>
  </si>
  <si>
    <r>
      <t>Operating costs</t>
    </r>
    <r>
      <rPr>
        <vertAlign val="superscript"/>
        <sz val="13"/>
        <rFont val="Helvetica"/>
        <family val="2"/>
      </rPr>
      <t xml:space="preserve"> (A)</t>
    </r>
  </si>
  <si>
    <t xml:space="preserve">     Non-controlling interest </t>
  </si>
  <si>
    <t>Q1</t>
  </si>
  <si>
    <t xml:space="preserve">Net earnings   </t>
  </si>
  <si>
    <t xml:space="preserve">Post-employment benefit plans cost </t>
  </si>
  <si>
    <t>Cash dividends paid by subsidiaries to non-controlling interest</t>
  </si>
  <si>
    <t>BCE - Net debt and preferred shares</t>
  </si>
  <si>
    <t xml:space="preserve">Total </t>
  </si>
  <si>
    <t>Q4</t>
  </si>
  <si>
    <t xml:space="preserve">Q4 </t>
  </si>
  <si>
    <t>Q3</t>
  </si>
  <si>
    <r>
      <t xml:space="preserve">(A) </t>
    </r>
    <r>
      <rPr>
        <sz val="13"/>
        <rFont val="Helvetica"/>
        <family val="2"/>
      </rPr>
      <t>Net debt includes 50% of preferred shares</t>
    </r>
  </si>
  <si>
    <t xml:space="preserve">Other income (expense) </t>
  </si>
  <si>
    <t>NAS net losses</t>
  </si>
  <si>
    <t>(Gains) losses on investments</t>
  </si>
  <si>
    <t>TOTAL
2015</t>
  </si>
  <si>
    <t>Acquisition and other costs paid</t>
  </si>
  <si>
    <t>Q1 16</t>
  </si>
  <si>
    <t>Q2 16</t>
  </si>
  <si>
    <t>Q3 16</t>
  </si>
  <si>
    <t>Q4 16</t>
  </si>
  <si>
    <t>Adjusted net earnings and EPS</t>
  </si>
  <si>
    <t>Total equity attributable to BCE shareholders</t>
  </si>
  <si>
    <t xml:space="preserve">
2015</t>
  </si>
  <si>
    <t>Common shares issuance cost</t>
  </si>
  <si>
    <t>Repurchase of shares for settlement of share-based payments</t>
  </si>
  <si>
    <t xml:space="preserve">   Internet protocol television (IPTV) </t>
  </si>
  <si>
    <t>Capital intensity</t>
  </si>
  <si>
    <r>
      <t xml:space="preserve">Adjusted EBITDA </t>
    </r>
    <r>
      <rPr>
        <b/>
        <vertAlign val="superscript"/>
        <sz val="13"/>
        <rFont val="Helvetica"/>
        <family val="2"/>
      </rPr>
      <t>(2)</t>
    </r>
  </si>
  <si>
    <r>
      <t xml:space="preserve">Adjusted EBITDA margin </t>
    </r>
    <r>
      <rPr>
        <b/>
        <vertAlign val="superscript"/>
        <sz val="13"/>
        <rFont val="Helvetica"/>
        <family val="2"/>
      </rPr>
      <t>(2)</t>
    </r>
  </si>
  <si>
    <r>
      <t xml:space="preserve">Adjusted net earnings </t>
    </r>
    <r>
      <rPr>
        <b/>
        <vertAlign val="superscript"/>
        <sz val="13"/>
        <rFont val="Helvetica"/>
        <family val="2"/>
      </rPr>
      <t>(2)</t>
    </r>
  </si>
  <si>
    <r>
      <t xml:space="preserve">Adjusted EPS </t>
    </r>
    <r>
      <rPr>
        <b/>
        <vertAlign val="superscript"/>
        <sz val="13"/>
        <rFont val="Helvetica"/>
        <family val="2"/>
      </rPr>
      <t>(2)</t>
    </r>
  </si>
  <si>
    <r>
      <t>Capital intensity</t>
    </r>
    <r>
      <rPr>
        <i/>
        <vertAlign val="superscript"/>
        <sz val="13"/>
        <rFont val="Helvetica"/>
        <family val="2"/>
      </rPr>
      <t xml:space="preserve"> (3)</t>
    </r>
  </si>
  <si>
    <r>
      <t xml:space="preserve">Average revenue per user </t>
    </r>
    <r>
      <rPr>
        <vertAlign val="superscript"/>
        <sz val="13"/>
        <rFont val="Helvetica"/>
        <family val="2"/>
      </rPr>
      <t xml:space="preserve">(3) </t>
    </r>
    <r>
      <rPr>
        <sz val="13"/>
        <rFont val="Helvetica"/>
        <family val="2"/>
      </rPr>
      <t xml:space="preserve">(ARPU)($/month) </t>
    </r>
  </si>
  <si>
    <r>
      <t xml:space="preserve">Cost of acquisition (COA) </t>
    </r>
    <r>
      <rPr>
        <vertAlign val="superscript"/>
        <sz val="13"/>
        <rFont val="Helvetica"/>
        <family val="2"/>
      </rPr>
      <t xml:space="preserve">(3) </t>
    </r>
    <r>
      <rPr>
        <sz val="13"/>
        <rFont val="Helvetica"/>
        <family val="2"/>
      </rPr>
      <t>($/subscriber)</t>
    </r>
  </si>
  <si>
    <t xml:space="preserve">   IPTV </t>
  </si>
  <si>
    <t xml:space="preserve">Consolidated Operational Data </t>
  </si>
  <si>
    <r>
      <t>Segmented Data</t>
    </r>
    <r>
      <rPr>
        <b/>
        <vertAlign val="superscript"/>
        <sz val="16"/>
        <rFont val="Helvetica"/>
        <family val="2"/>
      </rPr>
      <t xml:space="preserve"> </t>
    </r>
  </si>
  <si>
    <r>
      <t>Churn (%)</t>
    </r>
    <r>
      <rPr>
        <vertAlign val="superscript"/>
        <sz val="13"/>
        <rFont val="Helvetica"/>
        <family val="2"/>
      </rPr>
      <t xml:space="preserve"> (3)</t>
    </r>
    <r>
      <rPr>
        <sz val="13"/>
        <rFont val="Helvetica"/>
        <family val="2"/>
      </rPr>
      <t>(average per month)</t>
    </r>
    <r>
      <rPr>
        <vertAlign val="superscript"/>
        <sz val="13"/>
        <rFont val="Helvetica"/>
        <family val="2"/>
      </rPr>
      <t xml:space="preserve"> </t>
    </r>
  </si>
  <si>
    <t>Adjusted EBITDA margin</t>
  </si>
  <si>
    <t xml:space="preserve">High-speed Internet net activations </t>
  </si>
  <si>
    <r>
      <t xml:space="preserve">Net debt leverage ratio </t>
    </r>
    <r>
      <rPr>
        <vertAlign val="superscript"/>
        <sz val="13"/>
        <rFont val="Helvetica"/>
        <family val="2"/>
      </rPr>
      <t>(2)</t>
    </r>
  </si>
  <si>
    <t>Net debt and other information</t>
  </si>
  <si>
    <t xml:space="preserve">Consolidated Statements of Financial Position </t>
  </si>
  <si>
    <t>Free cash flow</t>
  </si>
  <si>
    <t xml:space="preserve">Free cash flow </t>
  </si>
  <si>
    <t>1</t>
  </si>
  <si>
    <t>n.m.</t>
  </si>
  <si>
    <t>-</t>
  </si>
  <si>
    <t xml:space="preserve">Consolidated Cash Flow Data </t>
  </si>
  <si>
    <r>
      <t>Adjusted EBITDA</t>
    </r>
    <r>
      <rPr>
        <vertAlign val="superscript"/>
        <sz val="13"/>
        <rFont val="Helvetica"/>
        <family val="2"/>
      </rPr>
      <t xml:space="preserve"> </t>
    </r>
    <r>
      <rPr>
        <sz val="13"/>
        <rFont val="Helvetica"/>
        <family val="2"/>
      </rPr>
      <t>/net interest expense ratio</t>
    </r>
    <r>
      <rPr>
        <vertAlign val="superscript"/>
        <sz val="13"/>
        <rFont val="Helvetica"/>
        <family val="2"/>
      </rPr>
      <t>(2)</t>
    </r>
  </si>
  <si>
    <r>
      <t xml:space="preserve">Bell Wireless </t>
    </r>
    <r>
      <rPr>
        <b/>
        <vertAlign val="superscript"/>
        <sz val="16"/>
        <rFont val="Helvetica"/>
        <family val="2"/>
      </rPr>
      <t>(1)</t>
    </r>
  </si>
  <si>
    <r>
      <t xml:space="preserve">Net debt </t>
    </r>
    <r>
      <rPr>
        <b/>
        <vertAlign val="superscript"/>
        <sz val="13"/>
        <rFont val="Helvetica"/>
        <family val="2"/>
      </rPr>
      <t>(2)</t>
    </r>
  </si>
  <si>
    <t xml:space="preserve">Cash flow information </t>
  </si>
  <si>
    <r>
      <t xml:space="preserve">Free cash flow (FCF) </t>
    </r>
    <r>
      <rPr>
        <b/>
        <vertAlign val="superscript"/>
        <sz val="13"/>
        <rFont val="Helvetica"/>
        <family val="2"/>
      </rPr>
      <t>(2)</t>
    </r>
  </si>
  <si>
    <t>Cash flow information - Historical trend</t>
  </si>
  <si>
    <t>Acquisition of spectrum licences</t>
  </si>
  <si>
    <r>
      <t xml:space="preserve">Bell Wireline </t>
    </r>
    <r>
      <rPr>
        <b/>
        <vertAlign val="superscript"/>
        <sz val="14"/>
        <rFont val="Helvetica"/>
        <family val="2"/>
      </rPr>
      <t>(1)</t>
    </r>
  </si>
  <si>
    <r>
      <t>Business</t>
    </r>
    <r>
      <rPr>
        <vertAlign val="superscript"/>
        <sz val="14"/>
        <rFont val="Helvetica"/>
        <family val="2"/>
      </rPr>
      <t xml:space="preserve"> </t>
    </r>
  </si>
  <si>
    <r>
      <t>High-speed Internet subscribers EOP</t>
    </r>
    <r>
      <rPr>
        <vertAlign val="superscript"/>
        <sz val="14"/>
        <rFont val="Helvetica"/>
        <family val="2"/>
      </rPr>
      <t xml:space="preserve"> (A) </t>
    </r>
  </si>
  <si>
    <r>
      <t>TV</t>
    </r>
    <r>
      <rPr>
        <b/>
        <vertAlign val="superscript"/>
        <sz val="14"/>
        <rFont val="Helvetica"/>
        <family val="2"/>
      </rPr>
      <t xml:space="preserve"> </t>
    </r>
  </si>
  <si>
    <r>
      <t>Total subscribers EOP</t>
    </r>
    <r>
      <rPr>
        <vertAlign val="superscript"/>
        <sz val="14"/>
        <rFont val="Helvetica"/>
        <family val="2"/>
      </rPr>
      <t xml:space="preserve"> </t>
    </r>
  </si>
  <si>
    <r>
      <t xml:space="preserve">Business </t>
    </r>
    <r>
      <rPr>
        <vertAlign val="superscript"/>
        <sz val="14"/>
        <rFont val="Helvetica"/>
        <family val="2"/>
      </rPr>
      <t xml:space="preserve">(A) </t>
    </r>
  </si>
  <si>
    <r>
      <t>Total</t>
    </r>
    <r>
      <rPr>
        <vertAlign val="superscript"/>
        <sz val="14"/>
        <rFont val="Helvetica"/>
        <family val="2"/>
      </rPr>
      <t xml:space="preserve"> (A)</t>
    </r>
  </si>
  <si>
    <r>
      <t>(A)</t>
    </r>
    <r>
      <rPr>
        <sz val="14"/>
        <rFont val="Helvetica"/>
        <family val="2"/>
      </rPr>
      <t xml:space="preserve"> Our Q1 2016 business Internet and business NAS subscriber bases reflect a beginning of period adjustment to reduce the number of subscribers by 21,684 and 15,526, respectively, in order to align practices as a result of the integration of our former Bell Aliant segment (Bell Aliant).   </t>
    </r>
  </si>
  <si>
    <t>Net losses (gains) on investments</t>
  </si>
  <si>
    <t>Net increase (decrease) in cash and cash equivalents</t>
  </si>
  <si>
    <r>
      <t>High-speed Internet subscribers EOP</t>
    </r>
    <r>
      <rPr>
        <vertAlign val="superscript"/>
        <sz val="20"/>
        <rFont val="Helvetica"/>
        <family val="2"/>
      </rPr>
      <t xml:space="preserve"> (A) </t>
    </r>
  </si>
  <si>
    <r>
      <t>Total subscribers EOP</t>
    </r>
    <r>
      <rPr>
        <vertAlign val="superscript"/>
        <sz val="20"/>
        <rFont val="Helvetica"/>
        <family val="2"/>
      </rPr>
      <t xml:space="preserve"> </t>
    </r>
  </si>
  <si>
    <r>
      <t xml:space="preserve">Business </t>
    </r>
    <r>
      <rPr>
        <vertAlign val="superscript"/>
        <sz val="20"/>
        <rFont val="Helvetica"/>
        <family val="2"/>
      </rPr>
      <t xml:space="preserve">(A) </t>
    </r>
  </si>
  <si>
    <r>
      <t>Total</t>
    </r>
    <r>
      <rPr>
        <vertAlign val="superscript"/>
        <sz val="20"/>
        <rFont val="Helvetica"/>
        <family val="2"/>
      </rPr>
      <t xml:space="preserve"> (A)</t>
    </r>
  </si>
  <si>
    <t xml:space="preserve">Net subscriber (losses) activations </t>
  </si>
  <si>
    <t>Net subscriber activations (losses)</t>
  </si>
  <si>
    <r>
      <t>(A)</t>
    </r>
    <r>
      <rPr>
        <sz val="20"/>
        <rFont val="Helvetica"/>
        <family val="2"/>
      </rPr>
      <t xml:space="preserve"> Our Q1 2016 business Internet and business NAS subscriber bases reflect a beginning of period adjustment to reduce the number of subscribers by 21,684 and 15,526, respectively, in order to align practices as a result of the integration of Bell Aliant. </t>
    </r>
  </si>
  <si>
    <t>Loan to related party</t>
  </si>
  <si>
    <t>Cash from operating activities</t>
  </si>
  <si>
    <t>TOTAL
2016</t>
  </si>
  <si>
    <t>Q4
2016</t>
  </si>
  <si>
    <t>Q4
2015</t>
  </si>
  <si>
    <t>TOTAL 
2015</t>
  </si>
  <si>
    <t>(Reduction) increase in securitized trade receivables</t>
  </si>
  <si>
    <t>Net (decrease) increase in cash and cash equivalents</t>
  </si>
  <si>
    <t>Post-employment benefit obligations</t>
  </si>
  <si>
    <t>Other (expense) income</t>
  </si>
  <si>
    <t>525</t>
  </si>
  <si>
    <t>Total external Bell Wireline revenues</t>
  </si>
  <si>
    <t>Equipment &amp; other</t>
  </si>
</sst>
</file>

<file path=xl/styles.xml><?xml version="1.0" encoding="utf-8"?>
<styleSheet xmlns="http://schemas.openxmlformats.org/spreadsheetml/2006/main">
  <numFmts count="107">
    <numFmt numFmtId="5" formatCode="&quot;$&quot;#,##0;\-&quot;$&quot;#,##0"/>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_);_(* \(#,##0\);_(* &quot;-&quot;_);_(@_)"/>
    <numFmt numFmtId="165" formatCode="_(* #,##0.00_);_(* \(#,##0.00\);_(* &quot;-&quot;??_);_(@_)"/>
    <numFmt numFmtId="166" formatCode="_-* #,##0,,_-;* \(#,##0,,\);_-* &quot;-&quot;??_-;_-@_-"/>
    <numFmt numFmtId="167" formatCode="#,##0.00&quot;¢/kWh&quot;"/>
    <numFmt numFmtId="168" formatCode="#,##0.0,"/>
    <numFmt numFmtId="169" formatCode="0.000000"/>
    <numFmt numFmtId="170" formatCode="0.00_);\(0.00\);0.00"/>
    <numFmt numFmtId="171" formatCode="#,##0.0_);\(#,##0.0\)"/>
    <numFmt numFmtId="172" formatCode="[$-409]mmm\-yy;@"/>
    <numFmt numFmtId="173" formatCode="&quot;$&quot;_(#,##0.00_);&quot;$&quot;\(#,##0.00\)"/>
    <numFmt numFmtId="174" formatCode="[Blue]mmm\-dd\-yy"/>
    <numFmt numFmtId="175" formatCode="#,##0.0_)\x;\(#,##0.0\)\x"/>
    <numFmt numFmtId="176" formatCode="[Blue]mmm\-yy"/>
    <numFmt numFmtId="177" formatCode="#,##0.0_)_x;\(#,##0.0\)_x"/>
    <numFmt numFmtId="178" formatCode="mmm\ d\,\ yyyy"/>
    <numFmt numFmtId="179" formatCode="0.0_)\%;\(0.0\)\%"/>
    <numFmt numFmtId="180" formatCode="_(* #,##0.0000_);_(* \(#,##0.0000\);_(* &quot;-&quot;\ \ _);@"/>
    <numFmt numFmtId="181" formatCode="#,##0.0_)_%;\(#,##0.0\)_%"/>
    <numFmt numFmtId="182" formatCode="_(* #,##0_);_(* \(#,##0\);_(* &quot;-&quot;\ \ _);@\ &quot; (HHV)&quot;"/>
    <numFmt numFmtId="183" formatCode="&quot;\&quot;#,##0.00;[Red]&quot;\&quot;\-#,##0.00"/>
    <numFmt numFmtId="184" formatCode="&quot;\&quot;#,##0;[Red]&quot;\&quot;\-#,##0"/>
    <numFmt numFmtId="185" formatCode="[Blue]###&quot;.&quot;#\-###"/>
    <numFmt numFmtId="186" formatCode="[Blue]####\ ###"/>
    <numFmt numFmtId="187" formatCode="_(* &quot;$&quot;#,##0_);* \(&quot;$&quot;#,##0\)"/>
    <numFmt numFmtId="188" formatCode="_(* #,##0_);* \(#,##0\)"/>
    <numFmt numFmtId="189" formatCode="_(* &quot;$&quot;#,##0_);* \(&quot;$&quot;#,##0\);_(* &quot;$&quot;&quot;-&quot;_);_(@_)"/>
    <numFmt numFmtId="190" formatCode="_(* &quot;$&quot;#,##0.00_);* \(&quot;$&quot;#,##0.00\);_(* &quot;$&quot;0.00_);_(@_)"/>
    <numFmt numFmtId="191" formatCode="_(* &quot;$&quot;#,##0_);* \(&quot;$&quot;#,##0\);_(* &quot;$&quot;0_);_(@_)"/>
    <numFmt numFmtId="192" formatCode="_(* #,##0_);* \(#,##0\);_(* &quot;-&quot;_);_(@_)"/>
    <numFmt numFmtId="193" formatCode="m\-d\-yy"/>
    <numFmt numFmtId="194" formatCode="_-* #,##0_-;\-* #,##0_-;_-* &quot;-&quot;??_-;_-@_-"/>
    <numFmt numFmtId="195" formatCode="[Blue]#,##0_);[Red]\(#,##0\);\-??"/>
    <numFmt numFmtId="196" formatCode="0_);\(0\)"/>
    <numFmt numFmtId="197" formatCode="&quot;$&quot;#,##0.0"/>
    <numFmt numFmtId="198" formatCode="@\ \•\ "/>
    <numFmt numFmtId="199" formatCode="&quot;$&quot;#.;\(&quot;$&quot;#,\)"/>
    <numFmt numFmtId="200" formatCode="_(* #,##0.0000_);_(* \(#,##0.0000\);_(* &quot;-&quot;??_);_(@_)"/>
    <numFmt numFmtId="201" formatCode="0.0%;[Red]\(0.0%\)"/>
    <numFmt numFmtId="202" formatCode="0%;[Red]\(0%\)"/>
    <numFmt numFmtId="203" formatCode="0.0%;\(0.0%\)"/>
    <numFmt numFmtId="204" formatCode="0.0%"/>
    <numFmt numFmtId="205" formatCode="_(* #,##0_);* \(#,##0\);_(* 0_);_(@_)"/>
    <numFmt numFmtId="206" formatCode="General_)"/>
    <numFmt numFmtId="207" formatCode="_-* #,##0.0000_-;\-* #,##0.0000_-;_-* &quot;-&quot;??_-;_-@_-"/>
    <numFmt numFmtId="208" formatCode="#,##0_);\(#,##0\);\ \-\ \ \ "/>
    <numFmt numFmtId="209" formatCode="_-* #,##0.00\ _D_M_-;\-* #,##0.00\ _D_M_-;_-* &quot;-&quot;??\ _D_M_-;_-@_-"/>
    <numFmt numFmtId="210" formatCode="#,##0.000000_);\(#,##0.000000\)"/>
    <numFmt numFmtId="211" formatCode="_(* #,##0_);_(* \(#,##0\);_(* &quot;-&quot;\ \ _);@"/>
    <numFmt numFmtId="212" formatCode="_-* #,##0.00\ &quot;DM&quot;_-;\-* #,##0.00\ &quot;DM&quot;_-;_-* &quot;-&quot;??\ &quot;DM&quot;_-;_-@_-"/>
    <numFmt numFmtId="213" formatCode="&quot;$&quot;#,##0.0000000_);[Red]\(&quot;$&quot;#,##0.0000000\);\-\-\ \ \ "/>
    <numFmt numFmtId="214" formatCode="_-* #,##0\ _P_t_s_-;\-* #,##0\ _P_t_s_-;_-* &quot;-&quot;\ _P_t_s_-;_-@_-"/>
    <numFmt numFmtId="215" formatCode="&quot;$&quot;#,##0,,;[Red]\(&quot;$&quot;#,##0,,\)"/>
    <numFmt numFmtId="216" formatCode="&quot;$&quot;#,##0.00"/>
    <numFmt numFmtId="217" formatCode="_ * #,##0_ ;_ * \-#,##0_ ;_ * &quot;-&quot;_ ;_ @_ "/>
    <numFmt numFmtId="218" formatCode="0.00_);\(0.00\);0.00_)"/>
    <numFmt numFmtId="219" formatCode="#,##0.0"/>
    <numFmt numFmtId="220" formatCode="#,##0.0,,;[Red]\(#,##0.0,,\)"/>
    <numFmt numFmtId="221" formatCode="&quot;$&quot;#,##0,,&quot;#&quot;"/>
    <numFmt numFmtId="222" formatCode="mmm\ yyyy"/>
    <numFmt numFmtId="223" formatCode="_(* #,##0.000000_);_(* \(#,##0.000000\);_(* &quot;-&quot;??_);_(@_)"/>
    <numFmt numFmtId="224" formatCode="#,##0,_);\(#,##0,\)"/>
    <numFmt numFmtId="225" formatCode="&quot;$&quot;\ #,##0_);[Red]\(&quot;$&quot;\ #,##0\)"/>
    <numFmt numFmtId="226" formatCode="0.0"/>
    <numFmt numFmtId="227" formatCode="0%;\(0%\)"/>
    <numFmt numFmtId="228" formatCode="#,##0.0\%_);\(#,##0.0\%\);#,##0.0\%_);@_)"/>
    <numFmt numFmtId="229" formatCode="0.000\x"/>
    <numFmt numFmtId="230" formatCode="#,##0.0%;[Red]\(#,##0.0%\)"/>
    <numFmt numFmtId="231" formatCode="0.00\%;\-0.00\%;0.00\%"/>
    <numFmt numFmtId="232" formatCode="#,##0.0_);[Red]\(#,##0.0\)"/>
    <numFmt numFmtId="233" formatCode="0.00\x;\-0.00\x;0.00\x"/>
    <numFmt numFmtId="234" formatCode="_(* #,##0_);_(* \(#,##0\);_(* &quot;-&quot;??_);_(@_)"/>
    <numFmt numFmtId="235" formatCode="&quot;   &quot;@"/>
    <numFmt numFmtId="236" formatCode="_(* #,##0_);_(* \(#,##0\);_(* &quot;-&quot;_)"/>
    <numFmt numFmtId="237" formatCode="#,##0.0,;[Red]\(#,##0.0,\)"/>
    <numFmt numFmtId="238" formatCode="#,##0.0,_);[Red]\(#,##0.0,\)"/>
    <numFmt numFmtId="239" formatCode="0.00000%"/>
    <numFmt numFmtId="240" formatCode="#,##0\ &quot;$&quot;_);\(#,##0\ &quot;$&quot;\)"/>
    <numFmt numFmtId="241" formatCode="_(&quot;$&quot;* #,##0.0_);_(&quot;$&quot;* \(#,##0.0\);_(&quot;$&quot;* &quot;-&quot;??_);_(@_)"/>
    <numFmt numFmtId="242" formatCode="_(* #,##0.000_);_(* \(#,##0.000\);_(* &quot;-&quot;??_);_(@_)"/>
    <numFmt numFmtId="243" formatCode="_-* #,##0\ &quot;Pts&quot;_-;\-* #,##0\ &quot;Pts&quot;_-;_-* &quot;-&quot;\ &quot;Pts&quot;_-;_-@_-"/>
    <numFmt numFmtId="244" formatCode="_-* #,##0.00\ &quot;Pts&quot;_-;\-* #,##0.00\ &quot;Pts&quot;_-;_-* &quot;-&quot;??\ &quot;Pts&quot;_-;_-@_-"/>
    <numFmt numFmtId="245" formatCode="_(* #,##0_);_(* \(#,##0\);_(* &quot;-&quot;\ \ _);@\ &quot; (1 = Yes, 0 = No)&quot;"/>
    <numFmt numFmtId="246" formatCode="[$-1009]mmmm\ d\,\ yyyy;@"/>
    <numFmt numFmtId="247" formatCode="_(* #,##0.0_);_(* \(#,##0.0\);_(* &quot;-&quot;_);_(@_)"/>
    <numFmt numFmtId="248" formatCode="_(&quot;$&quot;* #,##0.0000_);_(&quot;$&quot;* \(#,##0.0000\);_(&quot;$&quot;* &quot;-&quot;_);_(@_)"/>
    <numFmt numFmtId="249" formatCode="0.0\ &quot;pts&quot;;\(0.0\)\ &quot;pts&quot;"/>
    <numFmt numFmtId="250" formatCode="_(* #,##0.00_);_(* \(#,##0.00\);_(* &quot;-&quot;_);_(@_)"/>
    <numFmt numFmtId="251" formatCode="0.00\ &quot;pts&quot;;\(0.00\)\ &quot;pts&quot;"/>
    <numFmt numFmtId="252" formatCode="_-* #,##0\ _$_-;_-* #,##0\ _$\-;_-* &quot;-&quot;??\ _$_-;_-@_-"/>
    <numFmt numFmtId="253" formatCode="#,##0.0;\-#,##0.0"/>
    <numFmt numFmtId="254" formatCode="_(* #,##0.0_);_(* \(#,##0.0\);_(* &quot;-&quot;??_);_(@_)"/>
    <numFmt numFmtId="255" formatCode="0.0_);\(0.0\)"/>
    <numFmt numFmtId="256" formatCode="_(&quot;$&quot;* #,##0.00_);_(&quot;$&quot;* \(#,##0.00\);_(&quot;$&quot;* &quot;-&quot;_);_(@_)"/>
    <numFmt numFmtId="257" formatCode="_(* #,##0.0_);_(* \(#,##0.0\);_(* &quot;-&quot;?_);_(@_)"/>
    <numFmt numFmtId="258" formatCode="_(* #,##0.00_);_(* \(#,##0.00\);_(* &quot;-&quot;_)"/>
    <numFmt numFmtId="259" formatCode="#,##0_)_x;\(#,##0\)_x"/>
    <numFmt numFmtId="260" formatCode="_-* #,##0.000_-;\-* #,##0.000_-;_-* &quot;-&quot;_-;_-@_-"/>
    <numFmt numFmtId="261" formatCode="_(* #,##0_);_(* \(#,##0\);_(* &quot;-&quot;?_);_(@_)"/>
    <numFmt numFmtId="262" formatCode="_-* #,##0.00_-;\-* #,##0.00_-;_-* &quot;-&quot;_-;_-@_-"/>
  </numFmts>
  <fonts count="192">
    <font>
      <sz val="10"/>
      <color theme="1"/>
      <name val="Arial"/>
      <family val="2"/>
    </font>
    <font>
      <sz val="11"/>
      <color indexed="8"/>
      <name val="Calibri"/>
      <family val="2"/>
    </font>
    <font>
      <sz val="13"/>
      <name val="Helvetica"/>
      <family val="2"/>
    </font>
    <font>
      <b/>
      <sz val="13"/>
      <name val="Helvetica"/>
      <family val="2"/>
    </font>
    <font>
      <sz val="10"/>
      <name val="Helvetica"/>
      <family val="2"/>
    </font>
    <font>
      <b/>
      <sz val="16"/>
      <name val="Helvetica"/>
      <family val="2"/>
    </font>
    <font>
      <sz val="10"/>
      <name val="Arial"/>
      <family val="2"/>
    </font>
    <font>
      <sz val="10"/>
      <name val="Geneva"/>
      <family val="2"/>
    </font>
    <font>
      <sz val="12"/>
      <name val="New Century Schlbk"/>
    </font>
    <font>
      <sz val="10"/>
      <color indexed="8"/>
      <name val="MS Sans Serif"/>
      <family val="2"/>
    </font>
    <font>
      <sz val="10"/>
      <name val="MS Sans Serif"/>
      <family val="2"/>
    </font>
    <font>
      <sz val="11"/>
      <name val="Arial"/>
      <family val="2"/>
    </font>
    <font>
      <sz val="12"/>
      <name val="Times New Roman"/>
      <family val="1"/>
    </font>
    <font>
      <sz val="10"/>
      <name val="Helv"/>
      <family val="2"/>
    </font>
    <font>
      <sz val="10"/>
      <color indexed="8"/>
      <name val="Arial"/>
      <family val="2"/>
    </font>
    <font>
      <sz val="8"/>
      <color indexed="18"/>
      <name val="Arial"/>
      <family val="2"/>
    </font>
    <font>
      <b/>
      <u val="singleAccounting"/>
      <sz val="10"/>
      <color indexed="18"/>
      <name val="Arial"/>
      <family val="2"/>
    </font>
    <font>
      <sz val="11"/>
      <name val="‚l‚r –¾’©"/>
      <charset val="128"/>
    </font>
    <font>
      <sz val="12"/>
      <name val="¹ÙÅÁÃ¼"/>
      <charset val="129"/>
    </font>
    <font>
      <sz val="11"/>
      <color indexed="8"/>
      <name val="Calibri"/>
      <family val="2"/>
    </font>
    <font>
      <sz val="11"/>
      <color indexed="9"/>
      <name val="Calibri"/>
      <family val="2"/>
    </font>
    <font>
      <sz val="10"/>
      <color indexed="9"/>
      <name val="Arial"/>
      <family val="2"/>
    </font>
    <font>
      <sz val="10"/>
      <name val="Helv"/>
    </font>
    <font>
      <sz val="10"/>
      <name val="Times New Roman"/>
      <family val="1"/>
    </font>
    <font>
      <u val="doubleAccounting"/>
      <sz val="10"/>
      <name val="Arial"/>
      <family val="2"/>
    </font>
    <font>
      <sz val="10"/>
      <color indexed="12"/>
      <name val="Arial"/>
      <family val="2"/>
    </font>
    <font>
      <sz val="8"/>
      <name val="Arial"/>
      <family val="2"/>
    </font>
    <font>
      <u val="doubleAccounting"/>
      <sz val="8"/>
      <name val="Arial"/>
      <family val="2"/>
    </font>
    <font>
      <u val="singleAccounting"/>
      <sz val="8"/>
      <name val="Arial"/>
      <family val="2"/>
    </font>
    <font>
      <b/>
      <sz val="10"/>
      <name val="Arial"/>
      <family val="2"/>
    </font>
    <font>
      <b/>
      <sz val="8"/>
      <name val="Arial"/>
      <family val="2"/>
    </font>
    <font>
      <b/>
      <sz val="9"/>
      <name val="helv"/>
    </font>
    <font>
      <sz val="8"/>
      <name val="Times New Roman"/>
      <family val="1"/>
    </font>
    <font>
      <sz val="11"/>
      <color indexed="20"/>
      <name val="Calibri"/>
      <family val="2"/>
    </font>
    <font>
      <sz val="11"/>
      <color indexed="37"/>
      <name val="Calibri"/>
      <family val="2"/>
    </font>
    <font>
      <sz val="11"/>
      <color indexed="16"/>
      <name val="Calibri"/>
      <family val="2"/>
    </font>
    <font>
      <b/>
      <sz val="9"/>
      <color indexed="0"/>
      <name val="Arial"/>
      <family val="2"/>
    </font>
    <font>
      <sz val="9"/>
      <color indexed="0"/>
      <name val="Arial"/>
      <family val="2"/>
    </font>
    <font>
      <b/>
      <i/>
      <u/>
      <sz val="10"/>
      <name val="Arial"/>
      <family val="2"/>
    </font>
    <font>
      <sz val="12"/>
      <name val="Tms Rmn"/>
    </font>
    <font>
      <sz val="9"/>
      <color indexed="8"/>
      <name val="Arial"/>
      <family val="2"/>
    </font>
    <font>
      <sz val="12"/>
      <name val="±¼¸²Ã¼"/>
      <charset val="129"/>
    </font>
    <font>
      <b/>
      <sz val="11"/>
      <color indexed="52"/>
      <name val="Calibri"/>
      <family val="2"/>
    </font>
    <font>
      <b/>
      <sz val="11"/>
      <color indexed="17"/>
      <name val="Calibri"/>
      <family val="2"/>
    </font>
    <font>
      <b/>
      <sz val="11"/>
      <color indexed="53"/>
      <name val="Calibri"/>
      <family val="2"/>
    </font>
    <font>
      <sz val="5.5"/>
      <name val="Helv"/>
      <family val="2"/>
    </font>
    <font>
      <b/>
      <sz val="8"/>
      <color indexed="14"/>
      <name val="Arial"/>
      <family val="2"/>
    </font>
    <font>
      <b/>
      <sz val="11"/>
      <color indexed="9"/>
      <name val="Calibri"/>
      <family val="2"/>
    </font>
    <font>
      <b/>
      <sz val="6"/>
      <name val="Helv"/>
    </font>
    <font>
      <sz val="8"/>
      <name val="Palatino"/>
      <family val="1"/>
    </font>
    <font>
      <sz val="8"/>
      <color indexed="16"/>
      <name val="MS Sans Serif"/>
      <family val="2"/>
    </font>
    <font>
      <sz val="24"/>
      <name val="Arial"/>
      <family val="2"/>
    </font>
    <font>
      <u/>
      <sz val="10"/>
      <name val="MS Sans Serif"/>
      <family val="2"/>
    </font>
    <font>
      <u/>
      <sz val="10"/>
      <name val="Arial"/>
      <family val="2"/>
    </font>
    <font>
      <sz val="10"/>
      <name val="MS Serif"/>
      <family val="1"/>
    </font>
    <font>
      <sz val="10"/>
      <name val="Courier"/>
      <family val="3"/>
    </font>
    <font>
      <i/>
      <sz val="8"/>
      <name val="Arial"/>
      <family val="2"/>
    </font>
    <font>
      <sz val="11"/>
      <name val="Century Gothic"/>
      <family val="2"/>
    </font>
    <font>
      <sz val="10"/>
      <name val="BellStone Sans"/>
    </font>
    <font>
      <b/>
      <sz val="11"/>
      <color indexed="8"/>
      <name val="Calibri"/>
      <family val="2"/>
    </font>
    <font>
      <sz val="10"/>
      <color indexed="16"/>
      <name val="MS Serif"/>
      <family val="1"/>
    </font>
    <font>
      <i/>
      <sz val="11"/>
      <color indexed="23"/>
      <name val="Calibri"/>
      <family val="2"/>
    </font>
    <font>
      <i/>
      <sz val="10"/>
      <color indexed="18"/>
      <name val="Arial"/>
      <family val="2"/>
    </font>
    <font>
      <i/>
      <sz val="10"/>
      <color indexed="23"/>
      <name val="Arial"/>
      <family val="2"/>
    </font>
    <font>
      <sz val="7"/>
      <name val="Palatino"/>
      <family val="1"/>
    </font>
    <font>
      <sz val="11"/>
      <color indexed="17"/>
      <name val="Calibri"/>
      <family val="2"/>
    </font>
    <font>
      <b/>
      <sz val="12"/>
      <color indexed="9"/>
      <name val="Tms Rmn"/>
    </font>
    <font>
      <b/>
      <sz val="12"/>
      <name val="Arial"/>
      <family val="2"/>
    </font>
    <font>
      <b/>
      <i/>
      <sz val="9"/>
      <name val="Arial"/>
      <family val="2"/>
    </font>
    <font>
      <b/>
      <sz val="15"/>
      <color indexed="62"/>
      <name val="Calibri"/>
      <family val="2"/>
    </font>
    <font>
      <b/>
      <sz val="18"/>
      <name val="Arial"/>
      <family val="2"/>
    </font>
    <font>
      <b/>
      <sz val="13"/>
      <color indexed="62"/>
      <name val="Calibri"/>
      <family val="2"/>
    </font>
    <font>
      <b/>
      <sz val="11"/>
      <color indexed="62"/>
      <name val="Calibri"/>
      <family val="2"/>
    </font>
    <font>
      <i/>
      <sz val="14"/>
      <name val="Palatino"/>
      <family val="1"/>
    </font>
    <font>
      <b/>
      <i/>
      <sz val="10"/>
      <name val="Arial"/>
      <family val="2"/>
    </font>
    <font>
      <sz val="9"/>
      <name val="Arial"/>
      <family val="2"/>
    </font>
    <font>
      <b/>
      <sz val="8"/>
      <name val="MS Sans Serif"/>
      <family val="2"/>
    </font>
    <font>
      <sz val="8"/>
      <name val="Century Gothic"/>
      <family val="2"/>
    </font>
    <font>
      <b/>
      <sz val="8"/>
      <name val="Century Gothic"/>
      <family val="2"/>
    </font>
    <font>
      <sz val="11"/>
      <color indexed="62"/>
      <name val="Calibri"/>
      <family val="2"/>
    </font>
    <font>
      <sz val="11"/>
      <color indexed="48"/>
      <name val="Calibri"/>
      <family val="2"/>
    </font>
    <font>
      <sz val="12"/>
      <name val="Helv"/>
    </font>
    <font>
      <sz val="10"/>
      <name val="GillSans Light"/>
      <family val="2"/>
    </font>
    <font>
      <u/>
      <sz val="10"/>
      <color indexed="12"/>
      <name val="Arial"/>
      <family val="2"/>
    </font>
    <font>
      <u/>
      <sz val="10"/>
      <color indexed="36"/>
      <name val="Arial"/>
      <family val="2"/>
    </font>
    <font>
      <sz val="11"/>
      <color indexed="52"/>
      <name val="Calibri"/>
      <family val="2"/>
    </font>
    <font>
      <sz val="11"/>
      <color indexed="53"/>
      <name val="Calibri"/>
      <family val="2"/>
    </font>
    <font>
      <sz val="12"/>
      <color indexed="9"/>
      <name val="Helv"/>
    </font>
    <font>
      <b/>
      <sz val="36"/>
      <name val="Times New Roman"/>
      <family val="1"/>
    </font>
    <font>
      <sz val="11"/>
      <color indexed="60"/>
      <name val="Calibri"/>
      <family val="2"/>
    </font>
    <font>
      <sz val="7"/>
      <name val="Small Fonts"/>
      <family val="2"/>
    </font>
    <font>
      <sz val="12"/>
      <name val="Arial"/>
      <family val="2"/>
    </font>
    <font>
      <sz val="6"/>
      <name val="Arial"/>
      <family val="2"/>
    </font>
    <font>
      <b/>
      <sz val="11"/>
      <color indexed="63"/>
      <name val="Calibri"/>
      <family val="2"/>
    </font>
    <font>
      <b/>
      <i/>
      <sz val="10"/>
      <color indexed="8"/>
      <name val="Arial"/>
      <family val="2"/>
    </font>
    <font>
      <b/>
      <sz val="10"/>
      <color indexed="9"/>
      <name val="Arial"/>
      <family val="2"/>
    </font>
    <font>
      <b/>
      <sz val="10"/>
      <color indexed="17"/>
      <name val="Arial"/>
      <family val="2"/>
    </font>
    <font>
      <b/>
      <sz val="10"/>
      <color indexed="13"/>
      <name val="Arial"/>
      <family val="2"/>
    </font>
    <font>
      <b/>
      <sz val="26"/>
      <name val="Times New Roman"/>
      <family val="1"/>
    </font>
    <font>
      <b/>
      <sz val="18"/>
      <name val="Times New Roman"/>
      <family val="1"/>
    </font>
    <font>
      <sz val="10"/>
      <color indexed="16"/>
      <name val="Helvetica-Black"/>
    </font>
    <font>
      <sz val="8"/>
      <name val="Helv"/>
    </font>
    <font>
      <b/>
      <u/>
      <sz val="10"/>
      <name val="Helv"/>
    </font>
    <font>
      <sz val="10"/>
      <color indexed="18"/>
      <name val="Arial"/>
      <family val="2"/>
    </font>
    <font>
      <sz val="10"/>
      <name val="Tms Rmn"/>
    </font>
    <font>
      <b/>
      <sz val="10"/>
      <name val="MS Sans Serif"/>
      <family val="2"/>
    </font>
    <font>
      <sz val="10"/>
      <name val="Antique Olive"/>
      <family val="2"/>
    </font>
    <font>
      <sz val="8"/>
      <name val="Wingdings"/>
      <charset val="2"/>
    </font>
    <font>
      <b/>
      <i/>
      <sz val="9"/>
      <name val="Century Gothic"/>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sz val="8"/>
      <color indexed="10"/>
      <name val="Arial"/>
      <family val="2"/>
    </font>
    <font>
      <b/>
      <sz val="11"/>
      <name val="Century Gothic"/>
      <family val="2"/>
    </font>
    <font>
      <sz val="9"/>
      <color indexed="20"/>
      <name val="Arial"/>
      <family val="2"/>
    </font>
    <font>
      <b/>
      <sz val="9"/>
      <color indexed="20"/>
      <name val="Arial"/>
      <family val="2"/>
    </font>
    <font>
      <b/>
      <i/>
      <sz val="12"/>
      <color indexed="9"/>
      <name val="Arial"/>
      <family val="2"/>
    </font>
    <font>
      <b/>
      <sz val="18"/>
      <color indexed="62"/>
      <name val="Cambria"/>
      <family val="2"/>
    </font>
    <font>
      <sz val="8"/>
      <name val="MS Sans Serif"/>
      <family val="2"/>
    </font>
    <font>
      <sz val="8"/>
      <color indexed="8"/>
      <name val="Verdana"/>
      <family val="2"/>
    </font>
    <font>
      <b/>
      <sz val="8"/>
      <color indexed="9"/>
      <name val="Verdana"/>
      <family val="2"/>
    </font>
    <font>
      <b/>
      <sz val="12"/>
      <color indexed="63"/>
      <name val="Verdana"/>
      <family val="2"/>
    </font>
    <font>
      <b/>
      <sz val="8"/>
      <color indexed="8"/>
      <name val="Verdana"/>
      <family val="2"/>
    </font>
    <font>
      <b/>
      <u/>
      <sz val="10"/>
      <color indexed="8"/>
      <name val="Arial"/>
      <family val="2"/>
    </font>
    <font>
      <b/>
      <sz val="8"/>
      <color indexed="17"/>
      <name val="Arial"/>
      <family val="2"/>
    </font>
    <font>
      <b/>
      <sz val="8"/>
      <color indexed="8"/>
      <name val="Helv"/>
    </font>
    <font>
      <b/>
      <sz val="9"/>
      <name val="Arial"/>
      <family val="2"/>
    </font>
    <font>
      <b/>
      <sz val="9"/>
      <name val="Palatino"/>
      <family val="1"/>
    </font>
    <font>
      <sz val="9"/>
      <color indexed="21"/>
      <name val="Helvetica-Black"/>
    </font>
    <font>
      <sz val="9"/>
      <name val="Helvetica-Black"/>
    </font>
    <font>
      <b/>
      <i/>
      <sz val="10"/>
      <color indexed="9"/>
      <name val="Arial"/>
      <family val="2"/>
    </font>
    <font>
      <b/>
      <i/>
      <sz val="10"/>
      <color indexed="32"/>
      <name val="Times New Roman"/>
      <family val="1"/>
    </font>
    <font>
      <b/>
      <sz val="10"/>
      <name val="Helv"/>
    </font>
    <font>
      <sz val="9"/>
      <name val="helv"/>
    </font>
    <font>
      <sz val="8"/>
      <color indexed="10"/>
      <name val="Arial Narrow"/>
      <family val="2"/>
    </font>
    <font>
      <sz val="11"/>
      <color indexed="10"/>
      <name val="Calibri"/>
      <family val="2"/>
    </font>
    <font>
      <sz val="11"/>
      <color indexed="14"/>
      <name val="Calibri"/>
      <family val="2"/>
    </font>
    <font>
      <sz val="7"/>
      <name val="Arial"/>
      <family val="2"/>
    </font>
    <font>
      <b/>
      <vertAlign val="superscript"/>
      <sz val="16"/>
      <name val="Helvetica"/>
      <family val="2"/>
    </font>
    <font>
      <b/>
      <i/>
      <sz val="13"/>
      <name val="Helvetica"/>
      <family val="2"/>
    </font>
    <font>
      <b/>
      <vertAlign val="superscript"/>
      <sz val="13"/>
      <name val="Helvetica"/>
      <family val="2"/>
    </font>
    <font>
      <i/>
      <sz val="13"/>
      <name val="Helvetica"/>
      <family val="2"/>
    </font>
    <font>
      <vertAlign val="superscript"/>
      <sz val="13"/>
      <name val="Helvetica"/>
      <family val="2"/>
    </font>
    <font>
      <b/>
      <sz val="12"/>
      <color indexed="63"/>
      <name val="Arial"/>
      <family val="2"/>
    </font>
    <font>
      <sz val="104"/>
      <name val="Arial"/>
      <family val="2"/>
    </font>
    <font>
      <sz val="8"/>
      <name val="Tahoma"/>
      <family val="2"/>
    </font>
    <font>
      <sz val="13"/>
      <name val="BellStone Sans"/>
    </font>
    <font>
      <i/>
      <vertAlign val="superscript"/>
      <sz val="13"/>
      <name val="Helvetica"/>
      <family val="2"/>
    </font>
    <font>
      <sz val="13"/>
      <name val="Arial"/>
      <family val="2"/>
    </font>
    <font>
      <b/>
      <vertAlign val="subscript"/>
      <sz val="13"/>
      <name val="Helvetica"/>
      <family val="2"/>
    </font>
    <font>
      <sz val="16"/>
      <name val="Helvetica"/>
      <family val="2"/>
    </font>
    <font>
      <b/>
      <sz val="13"/>
      <name val="Arial"/>
      <family val="2"/>
    </font>
    <font>
      <sz val="14"/>
      <name val="Helvetica"/>
      <family val="2"/>
    </font>
    <font>
      <b/>
      <sz val="14"/>
      <name val="Helvetica"/>
      <family val="2"/>
    </font>
    <font>
      <i/>
      <sz val="14"/>
      <name val="Helvetica"/>
      <family val="2"/>
    </font>
    <font>
      <b/>
      <i/>
      <sz val="14"/>
      <name val="Helvetica"/>
      <family val="2"/>
    </font>
    <font>
      <vertAlign val="superscript"/>
      <sz val="14"/>
      <name val="Helvetica"/>
      <family val="2"/>
    </font>
    <font>
      <sz val="15"/>
      <name val="Helvetica"/>
      <family val="2"/>
    </font>
    <font>
      <b/>
      <sz val="15"/>
      <name val="Helvetica"/>
      <family val="2"/>
    </font>
    <font>
      <i/>
      <sz val="15"/>
      <name val="Helvetica"/>
      <family val="2"/>
    </font>
    <font>
      <b/>
      <i/>
      <sz val="15"/>
      <name val="Helvetica"/>
      <family val="2"/>
    </font>
    <font>
      <vertAlign val="superscript"/>
      <sz val="15"/>
      <name val="Helvetica"/>
      <family val="2"/>
    </font>
    <font>
      <b/>
      <vertAlign val="superscript"/>
      <sz val="14"/>
      <name val="Helvetica"/>
      <family val="2"/>
    </font>
    <font>
      <sz val="14"/>
      <name val="Arial"/>
      <family val="2"/>
    </font>
    <font>
      <sz val="20"/>
      <name val="Helvetica"/>
      <family val="2"/>
    </font>
    <font>
      <b/>
      <sz val="20"/>
      <name val="Helvetica"/>
      <family val="2"/>
    </font>
    <font>
      <i/>
      <sz val="20"/>
      <name val="Helvetica"/>
      <family val="2"/>
    </font>
    <font>
      <b/>
      <i/>
      <sz val="20"/>
      <name val="Helvetica"/>
      <family val="2"/>
    </font>
    <font>
      <vertAlign val="superscript"/>
      <sz val="20"/>
      <name val="Helvetica"/>
      <family val="2"/>
    </font>
    <font>
      <vertAlign val="superscript"/>
      <sz val="20"/>
      <name val="Arial"/>
      <family val="2"/>
    </font>
    <font>
      <sz val="20"/>
      <name val="Arial"/>
      <family val="2"/>
    </font>
    <font>
      <i/>
      <sz val="18"/>
      <name val="Helvetica"/>
      <family val="2"/>
    </font>
    <font>
      <sz val="10"/>
      <color theme="1"/>
      <name val="Arial"/>
      <family val="2"/>
    </font>
    <font>
      <sz val="11"/>
      <color theme="1"/>
      <name val="Calibri"/>
      <family val="2"/>
      <scheme val="minor"/>
    </font>
    <font>
      <sz val="8"/>
      <color theme="1"/>
      <name val="Arial"/>
      <family val="2"/>
    </font>
    <font>
      <sz val="11"/>
      <color theme="1"/>
      <name val="Arial"/>
      <family val="2"/>
    </font>
    <font>
      <b/>
      <sz val="10"/>
      <color theme="1"/>
      <name val="Arial"/>
      <family val="2"/>
    </font>
    <font>
      <b/>
      <sz val="11"/>
      <color theme="1"/>
      <name val="Arial"/>
      <family val="2"/>
    </font>
    <font>
      <b/>
      <sz val="16"/>
      <color rgb="FFFFFFFF"/>
      <name val="Arial"/>
      <family val="2"/>
    </font>
    <font>
      <b/>
      <sz val="11"/>
      <color theme="1"/>
      <name val="Calibri"/>
      <family val="2"/>
    </font>
    <font>
      <sz val="11"/>
      <color theme="1"/>
      <name val="Calibri"/>
      <family val="2"/>
    </font>
    <font>
      <sz val="24"/>
      <color rgb="FF0000FF"/>
      <name val="Arial"/>
      <family val="2"/>
    </font>
    <font>
      <b/>
      <sz val="104"/>
      <color rgb="FF0000FF"/>
      <name val="Arial"/>
      <family val="2"/>
    </font>
    <font>
      <sz val="10"/>
      <color rgb="FF0000FF"/>
      <name val="Helvetica"/>
      <family val="2"/>
    </font>
    <font>
      <b/>
      <sz val="12"/>
      <color rgb="FF0000FF"/>
      <name val="Arial"/>
      <family val="2"/>
    </font>
    <font>
      <sz val="10"/>
      <color rgb="FF0000FF"/>
      <name val="Arial"/>
      <family val="2"/>
    </font>
    <font>
      <u/>
      <sz val="10"/>
      <color rgb="FF0000FF"/>
      <name val="Arial"/>
      <family val="2"/>
    </font>
    <font>
      <b/>
      <sz val="13"/>
      <color theme="1"/>
      <name val="Arial"/>
      <family val="2"/>
    </font>
    <font>
      <b/>
      <sz val="24"/>
      <color rgb="FFFFA500"/>
      <name val="Arial"/>
      <family val="2"/>
    </font>
  </fonts>
  <fills count="102">
    <fill>
      <patternFill patternType="none"/>
    </fill>
    <fill>
      <patternFill patternType="gray125"/>
    </fill>
    <fill>
      <patternFill patternType="solid">
        <fgColor indexed="24"/>
      </patternFill>
    </fill>
    <fill>
      <patternFill patternType="solid">
        <fgColor indexed="41"/>
      </patternFill>
    </fill>
    <fill>
      <patternFill patternType="solid">
        <fgColor indexed="40"/>
      </patternFill>
    </fill>
    <fill>
      <patternFill patternType="solid">
        <fgColor indexed="45"/>
      </patternFill>
    </fill>
    <fill>
      <patternFill patternType="solid">
        <fgColor indexed="47"/>
      </patternFill>
    </fill>
    <fill>
      <patternFill patternType="solid">
        <fgColor indexed="29"/>
      </patternFill>
    </fill>
    <fill>
      <patternFill patternType="solid">
        <fgColor indexed="42"/>
      </patternFill>
    </fill>
    <fill>
      <patternFill patternType="solid">
        <fgColor indexed="26"/>
      </patternFill>
    </fill>
    <fill>
      <patternFill patternType="solid">
        <fgColor indexed="50"/>
      </patternFill>
    </fill>
    <fill>
      <patternFill patternType="solid">
        <fgColor indexed="36"/>
      </patternFill>
    </fill>
    <fill>
      <patternFill patternType="solid">
        <fgColor indexed="35"/>
      </patternFill>
    </fill>
    <fill>
      <patternFill patternType="solid">
        <fgColor indexed="9"/>
      </patternFill>
    </fill>
    <fill>
      <patternFill patternType="solid">
        <fgColor indexed="44"/>
      </patternFill>
    </fill>
    <fill>
      <patternFill patternType="solid">
        <fgColor indexed="22"/>
      </patternFill>
    </fill>
    <fill>
      <patternFill patternType="solid">
        <fgColor indexed="54"/>
      </patternFill>
    </fill>
    <fill>
      <patternFill patternType="solid">
        <fgColor indexed="11"/>
      </patternFill>
    </fill>
    <fill>
      <patternFill patternType="solid">
        <fgColor indexed="43"/>
      </patternFill>
    </fill>
    <fill>
      <patternFill patternType="solid">
        <fgColor indexed="57"/>
      </patternFill>
    </fill>
    <fill>
      <patternFill patternType="solid">
        <fgColor indexed="37"/>
      </patternFill>
    </fill>
    <fill>
      <patternFill patternType="solid">
        <fgColor indexed="51"/>
      </patternFill>
    </fill>
    <fill>
      <patternFill patternType="solid">
        <fgColor indexed="58"/>
      </patternFill>
    </fill>
    <fill>
      <patternFill patternType="solid">
        <fgColor indexed="49"/>
      </patternFill>
    </fill>
    <fill>
      <patternFill patternType="solid">
        <fgColor indexed="52"/>
      </patternFill>
    </fill>
    <fill>
      <patternFill patternType="solid">
        <fgColor indexed="26"/>
        <bgColor indexed="64"/>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48"/>
        <bgColor indexed="48"/>
      </patternFill>
    </fill>
    <fill>
      <patternFill patternType="solid">
        <fgColor indexed="10"/>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9"/>
        <bgColor indexed="64"/>
      </patternFill>
    </fill>
    <fill>
      <patternFill patternType="solid">
        <fgColor indexed="44"/>
        <bgColor indexed="64"/>
      </patternFill>
    </fill>
    <fill>
      <patternFill patternType="solid">
        <fgColor indexed="23"/>
        <bgColor indexed="64"/>
      </patternFill>
    </fill>
    <fill>
      <patternFill patternType="solid">
        <fgColor indexed="22"/>
        <bgColor indexed="64"/>
      </patternFill>
    </fill>
    <fill>
      <patternFill patternType="solid">
        <fgColor indexed="35"/>
        <bgColor indexed="35"/>
      </patternFill>
    </fill>
    <fill>
      <patternFill patternType="solid">
        <fgColor indexed="9"/>
        <bgColor indexed="9"/>
      </patternFill>
    </fill>
    <fill>
      <patternFill patternType="solid">
        <fgColor indexed="65"/>
        <bgColor indexed="64"/>
      </patternFill>
    </fill>
    <fill>
      <patternFill patternType="solid">
        <fgColor indexed="38"/>
      </patternFill>
    </fill>
    <fill>
      <patternFill patternType="solid">
        <fgColor indexed="15"/>
        <bgColor indexed="64"/>
      </patternFill>
    </fill>
    <fill>
      <patternFill patternType="lightGray">
        <fgColor indexed="12"/>
      </patternFill>
    </fill>
    <fill>
      <patternFill patternType="lightGray">
        <fgColor indexed="9"/>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2"/>
        <bgColor indexed="42"/>
      </patternFill>
    </fill>
    <fill>
      <patternFill patternType="solid">
        <fgColor indexed="15"/>
      </patternFill>
    </fill>
    <fill>
      <patternFill patternType="solid">
        <fgColor indexed="13"/>
        <bgColor indexed="64"/>
      </patternFill>
    </fill>
    <fill>
      <patternFill patternType="solid">
        <fgColor indexed="12"/>
      </patternFill>
    </fill>
    <fill>
      <patternFill patternType="solid">
        <fgColor indexed="33"/>
        <bgColor indexed="64"/>
      </patternFill>
    </fill>
    <fill>
      <patternFill patternType="solid">
        <fgColor indexed="13"/>
      </patternFill>
    </fill>
    <fill>
      <patternFill patternType="solid">
        <fgColor indexed="17"/>
      </patternFill>
    </fill>
    <fill>
      <patternFill patternType="mediumGray">
        <fgColor indexed="22"/>
      </patternFill>
    </fill>
    <fill>
      <patternFill patternType="darkVertical"/>
    </fill>
    <fill>
      <patternFill patternType="gray0625"/>
    </fill>
    <fill>
      <patternFill patternType="solid">
        <fgColor indexed="43"/>
        <bgColor indexed="64"/>
      </patternFill>
    </fill>
    <fill>
      <patternFill patternType="solid">
        <fgColor indexed="40"/>
        <bgColor indexed="64"/>
      </patternFill>
    </fill>
    <fill>
      <patternFill patternType="lightUp">
        <fgColor indexed="48"/>
        <bgColor indexed="41"/>
      </patternFill>
    </fill>
    <fill>
      <patternFill patternType="solid">
        <fgColor indexed="54"/>
        <bgColor indexed="64"/>
      </patternFill>
    </fill>
    <fill>
      <patternFill patternType="solid">
        <fgColor indexed="41"/>
        <bgColor indexed="64"/>
      </patternFill>
    </fill>
    <fill>
      <patternFill patternType="solid">
        <fgColor indexed="20"/>
      </patternFill>
    </fill>
    <fill>
      <patternFill patternType="solid">
        <fgColor indexed="51"/>
        <bgColor indexed="64"/>
      </patternFill>
    </fill>
    <fill>
      <patternFill patternType="solid">
        <fgColor indexed="63"/>
        <bgColor indexed="64"/>
      </patternFill>
    </fill>
    <fill>
      <patternFill patternType="solid">
        <fgColor indexed="56"/>
        <bgColor indexed="64"/>
      </patternFill>
    </fill>
    <fill>
      <patternFill patternType="solid">
        <fgColor indexed="61"/>
        <bgColor indexed="64"/>
      </patternFill>
    </fill>
    <fill>
      <patternFill patternType="solid">
        <fgColor indexed="60"/>
        <bgColor indexed="64"/>
      </patternFill>
    </fill>
    <fill>
      <patternFill patternType="solid">
        <fgColor indexed="16"/>
        <bgColor indexed="64"/>
      </patternFill>
    </fill>
    <fill>
      <patternFill patternType="solid">
        <fgColor indexed="8"/>
        <bgColor indexed="64"/>
      </patternFill>
    </fill>
    <fill>
      <patternFill patternType="solid">
        <fgColor indexed="21"/>
        <bgColor indexed="64"/>
      </patternFill>
    </fill>
    <fill>
      <patternFill patternType="solid">
        <fgColor rgb="FFD3D3D3"/>
        <bgColor indexed="64"/>
      </patternFill>
    </fill>
    <fill>
      <patternFill patternType="solid">
        <fgColor rgb="FF808080"/>
        <bgColor indexed="64"/>
      </patternFill>
    </fill>
    <fill>
      <patternFill patternType="solid">
        <fgColor theme="0"/>
        <bgColor indexed="64"/>
      </patternFill>
    </fill>
    <fill>
      <patternFill patternType="solid">
        <fgColor rgb="FF92D050"/>
        <bgColor indexed="64"/>
      </patternFill>
    </fill>
    <fill>
      <patternFill patternType="solid">
        <fgColor rgb="FFFFFF00"/>
        <bgColor indexed="64"/>
      </patternFill>
    </fill>
    <fill>
      <patternFill patternType="solid">
        <fgColor theme="0" tint="-0.249977111117893"/>
        <bgColor indexed="64"/>
      </patternFill>
    </fill>
    <fill>
      <patternFill patternType="solid">
        <fgColor rgb="FF404040"/>
        <bgColor indexed="64"/>
      </patternFill>
    </fill>
    <fill>
      <patternFill patternType="solid">
        <fgColor rgb="FFF2F2F2"/>
        <bgColor indexed="64"/>
      </patternFill>
    </fill>
  </fills>
  <borders count="127">
    <border>
      <left/>
      <right/>
      <top/>
      <bottom/>
      <diagonal/>
    </border>
    <border>
      <left style="thin">
        <color indexed="64"/>
      </left>
      <right/>
      <top/>
      <bottom/>
      <diagonal/>
    </border>
    <border>
      <left style="thin">
        <color indexed="64"/>
      </left>
      <right style="thin">
        <color indexed="64"/>
      </right>
      <top/>
      <bottom/>
      <diagonal/>
    </border>
    <border>
      <left style="double">
        <color indexed="64"/>
      </left>
      <right/>
      <top/>
      <bottom style="hair">
        <color indexed="64"/>
      </bottom>
      <diagonal/>
    </border>
    <border>
      <left style="hair">
        <color indexed="64"/>
      </left>
      <right style="hair">
        <color indexed="64"/>
      </right>
      <top style="hair">
        <color indexed="64"/>
      </top>
      <bottom style="hair">
        <color indexed="64"/>
      </bottom>
      <diagonal/>
    </border>
    <border>
      <left/>
      <right/>
      <top style="thin">
        <color indexed="64"/>
      </top>
      <bottom/>
      <diagonal/>
    </border>
    <border diagonalDown="1">
      <left/>
      <right/>
      <top/>
      <bottom/>
      <diagonal/>
    </border>
    <border>
      <left/>
      <right/>
      <top/>
      <bottom style="medium">
        <color indexed="64"/>
      </bottom>
      <diagonal/>
    </border>
    <border>
      <left/>
      <right/>
      <top/>
      <bottom style="thin">
        <color indexed="4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dotted">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49"/>
      </bottom>
      <diagonal/>
    </border>
    <border>
      <left/>
      <right/>
      <top/>
      <bottom style="thick">
        <color indexed="48"/>
      </bottom>
      <diagonal/>
    </border>
    <border>
      <left/>
      <right/>
      <top/>
      <bottom style="thick">
        <color indexed="22"/>
      </bottom>
      <diagonal/>
    </border>
    <border>
      <left/>
      <right/>
      <top/>
      <bottom style="thick">
        <color indexed="24"/>
      </bottom>
      <diagonal/>
    </border>
    <border>
      <left/>
      <right/>
      <top/>
      <bottom style="medium">
        <color indexed="24"/>
      </bottom>
      <diagonal/>
    </border>
    <border>
      <left style="hair">
        <color indexed="64"/>
      </left>
      <right style="hair">
        <color indexed="64"/>
      </right>
      <top style="medium">
        <color indexed="64"/>
      </top>
      <bottom style="hair">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right/>
      <top/>
      <bottom style="double">
        <color indexed="17"/>
      </bottom>
      <diagonal/>
    </border>
    <border>
      <left/>
      <right/>
      <top/>
      <bottom style="double">
        <color indexed="53"/>
      </bottom>
      <diagonal/>
    </border>
    <border>
      <left style="thin">
        <color indexed="64"/>
      </left>
      <right style="thin">
        <color indexed="64"/>
      </right>
      <top/>
      <bottom style="hair">
        <color indexed="64"/>
      </bottom>
      <diagonal/>
    </border>
    <border>
      <left/>
      <right/>
      <top/>
      <bottom style="thin">
        <color indexed="64"/>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style="thin">
        <color indexed="64"/>
      </left>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51"/>
      </left>
      <right style="thin">
        <color indexed="51"/>
      </right>
      <top/>
      <bottom/>
      <diagonal/>
    </border>
    <border>
      <left style="thin">
        <color indexed="9"/>
      </left>
      <right style="thin">
        <color indexed="9"/>
      </right>
      <top style="thin">
        <color indexed="9"/>
      </top>
      <bottom style="thin">
        <color indexed="9"/>
      </bottom>
      <diagonal/>
    </border>
    <border>
      <left style="medium">
        <color indexed="62"/>
      </left>
      <right style="medium">
        <color indexed="62"/>
      </right>
      <top style="medium">
        <color indexed="62"/>
      </top>
      <bottom style="medium">
        <color indexed="62"/>
      </bottom>
      <diagonal/>
    </border>
    <border>
      <left/>
      <right/>
      <top/>
      <bottom style="medium">
        <color indexed="39"/>
      </bottom>
      <diagonal/>
    </border>
    <border>
      <left/>
      <right/>
      <top style="thin">
        <color indexed="49"/>
      </top>
      <bottom style="double">
        <color indexed="49"/>
      </bottom>
      <diagonal/>
    </border>
    <border>
      <left/>
      <right/>
      <top style="thin">
        <color indexed="48"/>
      </top>
      <bottom style="double">
        <color indexed="48"/>
      </bottom>
      <diagonal/>
    </border>
    <border>
      <left/>
      <right style="thin">
        <color indexed="64"/>
      </right>
      <top/>
      <bottom style="thin">
        <color indexed="64"/>
      </bottom>
      <diagonal/>
    </border>
    <border>
      <left/>
      <right style="thin">
        <color indexed="64"/>
      </right>
      <top style="thin">
        <color indexed="64"/>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hair">
        <color indexed="64"/>
      </bottom>
      <diagonal/>
    </border>
    <border>
      <left/>
      <right/>
      <top style="hair">
        <color indexed="64"/>
      </top>
      <bottom style="thin">
        <color indexed="64"/>
      </bottom>
      <diagonal/>
    </border>
    <border>
      <left/>
      <right/>
      <top style="hair">
        <color indexed="64"/>
      </top>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top/>
      <bottom/>
      <diagonal/>
    </border>
    <border>
      <left/>
      <right style="double">
        <color indexed="64"/>
      </right>
      <top/>
      <bottom/>
      <diagonal/>
    </border>
    <border>
      <left/>
      <right style="double">
        <color indexed="64"/>
      </right>
      <top/>
      <bottom style="hair">
        <color indexed="64"/>
      </bottom>
      <diagonal/>
    </border>
    <border>
      <left/>
      <right/>
      <top style="hair">
        <color indexed="64"/>
      </top>
      <bottom style="hair">
        <color indexed="64"/>
      </bottom>
      <diagonal/>
    </border>
    <border>
      <left/>
      <right style="double">
        <color indexed="64"/>
      </right>
      <top style="hair">
        <color indexed="64"/>
      </top>
      <bottom style="hair">
        <color indexed="64"/>
      </bottom>
      <diagonal/>
    </border>
    <border>
      <left/>
      <right/>
      <top style="hair">
        <color indexed="64"/>
      </top>
      <bottom style="medium">
        <color indexed="64"/>
      </bottom>
      <diagonal/>
    </border>
    <border>
      <left/>
      <right/>
      <top style="thin">
        <color indexed="64"/>
      </top>
      <bottom style="medium">
        <color indexed="64"/>
      </bottom>
      <diagonal/>
    </border>
    <border>
      <left style="hair">
        <color indexed="64"/>
      </left>
      <right/>
      <top/>
      <bottom/>
      <diagonal/>
    </border>
    <border>
      <left style="hair">
        <color indexed="64"/>
      </left>
      <right/>
      <top/>
      <bottom style="hair">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medium">
        <color indexed="64"/>
      </bottom>
      <diagonal/>
    </border>
    <border>
      <left style="double">
        <color indexed="64"/>
      </left>
      <right style="double">
        <color indexed="64"/>
      </right>
      <top/>
      <bottom/>
      <diagonal/>
    </border>
    <border>
      <left style="double">
        <color indexed="64"/>
      </left>
      <right style="double">
        <color indexed="64"/>
      </right>
      <top/>
      <bottom style="hair">
        <color indexed="64"/>
      </bottom>
      <diagonal/>
    </border>
    <border>
      <left style="double">
        <color indexed="64"/>
      </left>
      <right style="double">
        <color indexed="64"/>
      </right>
      <top/>
      <bottom style="thin">
        <color indexed="64"/>
      </bottom>
      <diagonal/>
    </border>
    <border>
      <left/>
      <right style="hair">
        <color indexed="64"/>
      </right>
      <top style="hair">
        <color indexed="64"/>
      </top>
      <bottom/>
      <diagonal/>
    </border>
    <border>
      <left/>
      <right style="hair">
        <color indexed="64"/>
      </right>
      <top/>
      <bottom style="hair">
        <color indexed="64"/>
      </bottom>
      <diagonal/>
    </border>
    <border>
      <left/>
      <right style="hair">
        <color indexed="64"/>
      </right>
      <top/>
      <bottom/>
      <diagonal/>
    </border>
    <border>
      <left style="hair">
        <color indexed="64"/>
      </left>
      <right/>
      <top style="hair">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style="hair">
        <color indexed="64"/>
      </top>
      <bottom style="thin">
        <color indexed="64"/>
      </bottom>
      <diagonal/>
    </border>
    <border>
      <left/>
      <right style="double">
        <color indexed="64"/>
      </right>
      <top style="hair">
        <color indexed="64"/>
      </top>
      <bottom style="thin">
        <color indexed="64"/>
      </bottom>
      <diagonal/>
    </border>
    <border>
      <left/>
      <right style="double">
        <color indexed="64"/>
      </right>
      <top/>
      <bottom style="double">
        <color indexed="64"/>
      </bottom>
      <diagonal/>
    </border>
    <border>
      <left/>
      <right/>
      <top/>
      <bottom style="double">
        <color indexed="64"/>
      </bottom>
      <diagonal/>
    </border>
    <border>
      <left/>
      <right style="hair">
        <color indexed="64"/>
      </right>
      <top style="medium">
        <color indexed="64"/>
      </top>
      <bottom/>
      <diagonal/>
    </border>
    <border>
      <left style="double">
        <color indexed="64"/>
      </left>
      <right style="double">
        <color indexed="64"/>
      </right>
      <top style="medium">
        <color indexed="64"/>
      </top>
      <bottom/>
      <diagonal/>
    </border>
    <border>
      <left/>
      <right style="hair">
        <color indexed="64"/>
      </right>
      <top/>
      <bottom style="medium">
        <color indexed="64"/>
      </bottom>
      <diagonal/>
    </border>
    <border>
      <left style="double">
        <color indexed="64"/>
      </left>
      <right/>
      <top/>
      <bottom style="double">
        <color indexed="64"/>
      </bottom>
      <diagonal/>
    </border>
    <border>
      <left/>
      <right style="double">
        <color indexed="64"/>
      </right>
      <top style="hair">
        <color indexed="64"/>
      </top>
      <bottom style="double">
        <color indexed="64"/>
      </bottom>
      <diagonal/>
    </border>
    <border>
      <left/>
      <right/>
      <top style="thin">
        <color indexed="64"/>
      </top>
      <bottom style="hair">
        <color indexed="64"/>
      </bottom>
      <diagonal/>
    </border>
    <border>
      <left style="double">
        <color indexed="64"/>
      </left>
      <right style="double">
        <color indexed="64"/>
      </right>
      <top style="hair">
        <color indexed="64"/>
      </top>
      <bottom style="thin">
        <color indexed="64"/>
      </bottom>
      <diagonal/>
    </border>
    <border>
      <left/>
      <right style="hair">
        <color indexed="64"/>
      </right>
      <top/>
      <bottom style="thin">
        <color indexed="64"/>
      </bottom>
      <diagonal/>
    </border>
    <border>
      <left style="double">
        <color indexed="64"/>
      </left>
      <right/>
      <top style="hair">
        <color indexed="64"/>
      </top>
      <bottom style="hair">
        <color indexed="64"/>
      </bottom>
      <diagonal/>
    </border>
    <border>
      <left style="double">
        <color indexed="64"/>
      </left>
      <right/>
      <top style="hair">
        <color indexed="64"/>
      </top>
      <bottom style="double">
        <color indexed="64"/>
      </bottom>
      <diagonal/>
    </border>
    <border>
      <left style="double">
        <color indexed="64"/>
      </left>
      <right style="double">
        <color indexed="64"/>
      </right>
      <top/>
      <bottom style="double">
        <color indexed="64"/>
      </bottom>
      <diagonal/>
    </border>
    <border>
      <left style="double">
        <color indexed="64"/>
      </left>
      <right style="double">
        <color indexed="64"/>
      </right>
      <top style="hair">
        <color indexed="64"/>
      </top>
      <bottom/>
      <diagonal/>
    </border>
    <border>
      <left style="double">
        <color indexed="64"/>
      </left>
      <right/>
      <top style="hair">
        <color indexed="64"/>
      </top>
      <bottom/>
      <diagonal/>
    </border>
    <border>
      <left style="double">
        <color indexed="64"/>
      </left>
      <right style="double">
        <color indexed="64"/>
      </right>
      <top style="hair">
        <color indexed="64"/>
      </top>
      <bottom style="double">
        <color indexed="64"/>
      </bottom>
      <diagonal/>
    </border>
    <border>
      <left/>
      <right style="double">
        <color indexed="64"/>
      </right>
      <top style="hair">
        <color indexed="64"/>
      </top>
      <bottom/>
      <diagonal/>
    </border>
    <border>
      <left style="double">
        <color indexed="64"/>
      </left>
      <right/>
      <top style="hair">
        <color indexed="64"/>
      </top>
      <bottom style="medium">
        <color indexed="64"/>
      </bottom>
      <diagonal/>
    </border>
    <border>
      <left/>
      <right style="double">
        <color indexed="64"/>
      </right>
      <top style="hair">
        <color indexed="64"/>
      </top>
      <bottom style="medium">
        <color indexed="64"/>
      </bottom>
      <diagonal/>
    </border>
    <border>
      <left style="double">
        <color indexed="64"/>
      </left>
      <right/>
      <top style="medium">
        <color indexed="64"/>
      </top>
      <bottom style="double">
        <color indexed="64"/>
      </bottom>
      <diagonal/>
    </border>
    <border>
      <left/>
      <right style="double">
        <color indexed="64"/>
      </right>
      <top style="medium">
        <color indexed="64"/>
      </top>
      <bottom style="double">
        <color indexed="64"/>
      </bottom>
      <diagonal/>
    </border>
    <border>
      <left style="double">
        <color indexed="64"/>
      </left>
      <right/>
      <top style="medium">
        <color indexed="64"/>
      </top>
      <bottom style="medium">
        <color indexed="64"/>
      </bottom>
      <diagonal/>
    </border>
    <border>
      <left style="double">
        <color indexed="64"/>
      </left>
      <right style="double">
        <color indexed="64"/>
      </right>
      <top style="thin">
        <color indexed="64"/>
      </top>
      <bottom/>
      <diagonal/>
    </border>
    <border>
      <left style="double">
        <color indexed="64"/>
      </left>
      <right style="double">
        <color indexed="64"/>
      </right>
      <top style="hair">
        <color indexed="64"/>
      </top>
      <bottom style="hair">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bottom style="thin">
        <color theme="0" tint="-0.24994659260841701"/>
      </bottom>
      <diagonal/>
    </border>
  </borders>
  <cellStyleXfs count="1518">
    <xf numFmtId="0" fontId="0" fillId="0" borderId="0"/>
    <xf numFmtId="0" fontId="6" fillId="0" borderId="0"/>
    <xf numFmtId="0" fontId="6" fillId="0" borderId="0"/>
    <xf numFmtId="3" fontId="7" fillId="0" borderId="0" applyFont="0" applyFill="0" applyBorder="0" applyAlignment="0" applyProtection="0"/>
    <xf numFmtId="167" fontId="8"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9" fillId="0" borderId="0" applyNumberFormat="0" applyFont="0" applyFill="0" applyBorder="0" applyAlignment="0" applyProtection="0"/>
    <xf numFmtId="3" fontId="10" fillId="0" borderId="0"/>
    <xf numFmtId="3" fontId="10" fillId="0" borderId="0"/>
    <xf numFmtId="3" fontId="10" fillId="0" borderId="0"/>
    <xf numFmtId="3" fontId="10" fillId="0" borderId="0"/>
    <xf numFmtId="0" fontId="6" fillId="0" borderId="0"/>
    <xf numFmtId="0" fontId="11" fillId="0" borderId="0"/>
    <xf numFmtId="0" fontId="6" fillId="0" borderId="0"/>
    <xf numFmtId="169" fontId="6" fillId="0" borderId="0">
      <alignment horizontal="left" wrapText="1"/>
    </xf>
    <xf numFmtId="169" fontId="6" fillId="0" borderId="0">
      <alignment horizontal="left" wrapText="1"/>
    </xf>
    <xf numFmtId="169" fontId="6" fillId="0" borderId="0">
      <alignment horizontal="left" wrapText="1"/>
    </xf>
    <xf numFmtId="169" fontId="6" fillId="0" borderId="0">
      <alignment horizontal="left" wrapText="1"/>
    </xf>
    <xf numFmtId="169" fontId="6" fillId="0" borderId="0">
      <alignment horizontal="left" wrapText="1"/>
    </xf>
    <xf numFmtId="169" fontId="6" fillId="0" borderId="0">
      <alignment horizontal="left" wrapText="1"/>
    </xf>
    <xf numFmtId="0" fontId="12" fillId="0" borderId="0"/>
    <xf numFmtId="169" fontId="6" fillId="0" borderId="0">
      <alignment horizontal="left" wrapText="1"/>
    </xf>
    <xf numFmtId="170" fontId="6" fillId="0" borderId="0">
      <alignment horizontal="left" wrapText="1"/>
    </xf>
    <xf numFmtId="0" fontId="13" fillId="0" borderId="0"/>
    <xf numFmtId="0" fontId="12" fillId="0" borderId="0"/>
    <xf numFmtId="0" fontId="12" fillId="0" borderId="0"/>
    <xf numFmtId="0" fontId="12" fillId="0" borderId="0"/>
    <xf numFmtId="0" fontId="6" fillId="0" borderId="0" applyFont="0" applyFill="0" applyBorder="0" applyAlignment="0" applyProtection="0"/>
    <xf numFmtId="0" fontId="6" fillId="0" borderId="0" applyFont="0" applyFill="0" applyBorder="0" applyAlignment="0" applyProtection="0"/>
    <xf numFmtId="169" fontId="6" fillId="0" borderId="0">
      <alignment horizontal="left" wrapText="1"/>
    </xf>
    <xf numFmtId="169" fontId="6" fillId="0" borderId="0">
      <alignment horizontal="left" wrapText="1"/>
    </xf>
    <xf numFmtId="169" fontId="6" fillId="0" borderId="0">
      <alignment horizontal="left" wrapText="1"/>
    </xf>
    <xf numFmtId="0" fontId="12" fillId="0" borderId="0"/>
    <xf numFmtId="0" fontId="14" fillId="0" borderId="0">
      <alignment vertical="top"/>
    </xf>
    <xf numFmtId="169" fontId="6" fillId="0" borderId="0">
      <alignment horizontal="left" wrapText="1"/>
    </xf>
    <xf numFmtId="0" fontId="14" fillId="0" borderId="0">
      <alignment vertical="top"/>
    </xf>
    <xf numFmtId="0" fontId="12" fillId="0" borderId="0"/>
    <xf numFmtId="169" fontId="6" fillId="0" borderId="0">
      <alignment horizontal="left" wrapText="1"/>
    </xf>
    <xf numFmtId="0" fontId="12" fillId="0" borderId="0"/>
    <xf numFmtId="0" fontId="6" fillId="0" borderId="0"/>
    <xf numFmtId="0" fontId="12" fillId="0" borderId="0"/>
    <xf numFmtId="0" fontId="12" fillId="0" borderId="0"/>
    <xf numFmtId="0" fontId="12" fillId="0" borderId="0"/>
    <xf numFmtId="0" fontId="12" fillId="0" borderId="0"/>
    <xf numFmtId="169" fontId="6" fillId="0" borderId="0">
      <alignment horizontal="left" wrapText="1"/>
    </xf>
    <xf numFmtId="0" fontId="12" fillId="0" borderId="0"/>
    <xf numFmtId="0" fontId="13" fillId="0" borderId="0"/>
    <xf numFmtId="169" fontId="6" fillId="0" borderId="0">
      <alignment horizontal="left" wrapText="1"/>
    </xf>
    <xf numFmtId="169" fontId="6" fillId="0" borderId="0">
      <alignment horizontal="left" wrapText="1"/>
    </xf>
    <xf numFmtId="0" fontId="12" fillId="0" borderId="0"/>
    <xf numFmtId="0" fontId="12" fillId="0" borderId="0"/>
    <xf numFmtId="0" fontId="12" fillId="0" borderId="0"/>
    <xf numFmtId="169" fontId="6" fillId="0" borderId="0">
      <alignment horizontal="left" wrapText="1"/>
    </xf>
    <xf numFmtId="169" fontId="6" fillId="0" borderId="0">
      <alignment horizontal="left" wrapText="1"/>
    </xf>
    <xf numFmtId="0" fontId="12" fillId="0" borderId="0"/>
    <xf numFmtId="0" fontId="12" fillId="0" borderId="0"/>
    <xf numFmtId="0" fontId="12" fillId="0" borderId="0"/>
    <xf numFmtId="0" fontId="12" fillId="0" borderId="0"/>
    <xf numFmtId="169" fontId="6" fillId="0" borderId="0">
      <alignment horizontal="left" wrapText="1"/>
    </xf>
    <xf numFmtId="170" fontId="6" fillId="0" borderId="0">
      <alignment horizontal="left" wrapText="1"/>
    </xf>
    <xf numFmtId="0" fontId="12" fillId="0" borderId="0"/>
    <xf numFmtId="0" fontId="12" fillId="0" borderId="0"/>
    <xf numFmtId="0" fontId="12" fillId="0" borderId="0"/>
    <xf numFmtId="0" fontId="12" fillId="0" borderId="0"/>
    <xf numFmtId="0" fontId="12" fillId="0" borderId="0"/>
    <xf numFmtId="169" fontId="6" fillId="0" borderId="0">
      <alignment horizontal="left" wrapText="1"/>
    </xf>
    <xf numFmtId="0" fontId="14" fillId="0" borderId="0">
      <alignment vertical="top"/>
    </xf>
    <xf numFmtId="169" fontId="6" fillId="0" borderId="0">
      <alignment horizontal="left" wrapText="1"/>
    </xf>
    <xf numFmtId="0" fontId="14" fillId="0" borderId="0">
      <alignment vertical="top"/>
    </xf>
    <xf numFmtId="0" fontId="6" fillId="0" borderId="0">
      <alignment vertical="top"/>
    </xf>
    <xf numFmtId="171" fontId="6" fillId="0" borderId="0" applyFont="0" applyFill="0" applyBorder="0" applyAlignment="0" applyProtection="0"/>
    <xf numFmtId="172" fontId="6" fillId="0" borderId="0" applyFont="0" applyFill="0" applyBorder="0" applyAlignment="0" applyProtection="0"/>
    <xf numFmtId="0" fontId="12" fillId="0" borderId="0"/>
    <xf numFmtId="0" fontId="12" fillId="0" borderId="0"/>
    <xf numFmtId="0" fontId="12" fillId="0" borderId="0"/>
    <xf numFmtId="169" fontId="6" fillId="0" borderId="0">
      <alignment horizontal="left" wrapText="1"/>
    </xf>
    <xf numFmtId="0" fontId="12" fillId="0" borderId="0"/>
    <xf numFmtId="0" fontId="12" fillId="0" borderId="0"/>
    <xf numFmtId="169" fontId="6" fillId="0" borderId="0">
      <alignment horizontal="left" wrapText="1"/>
    </xf>
    <xf numFmtId="0" fontId="12" fillId="0" borderId="0"/>
    <xf numFmtId="169" fontId="6" fillId="0" borderId="0">
      <alignment horizontal="left" wrapText="1"/>
    </xf>
    <xf numFmtId="0" fontId="12" fillId="0" borderId="0"/>
    <xf numFmtId="0" fontId="12" fillId="0" borderId="0"/>
    <xf numFmtId="0" fontId="12" fillId="0" borderId="0"/>
    <xf numFmtId="0" fontId="12" fillId="0" borderId="0"/>
    <xf numFmtId="0" fontId="12" fillId="0" borderId="0"/>
    <xf numFmtId="173" fontId="6" fillId="0" borderId="0" applyFont="0" applyFill="0" applyBorder="0" applyAlignment="0" applyProtection="0"/>
    <xf numFmtId="174" fontId="6" fillId="0" borderId="0" applyFont="0" applyFill="0" applyBorder="0" applyAlignment="0" applyProtection="0"/>
    <xf numFmtId="39" fontId="6" fillId="0" borderId="0" applyFont="0" applyFill="0" applyBorder="0" applyAlignment="0" applyProtection="0"/>
    <xf numFmtId="0" fontId="6" fillId="0" borderId="0"/>
    <xf numFmtId="0" fontId="14" fillId="0" borderId="0">
      <alignment vertical="top"/>
    </xf>
    <xf numFmtId="169" fontId="6" fillId="0" borderId="0">
      <alignment horizontal="left" wrapText="1"/>
    </xf>
    <xf numFmtId="0" fontId="12" fillId="0" borderId="0"/>
    <xf numFmtId="0" fontId="12" fillId="0" borderId="0"/>
    <xf numFmtId="0" fontId="12" fillId="0" borderId="0"/>
    <xf numFmtId="0" fontId="12" fillId="0" borderId="0"/>
    <xf numFmtId="169" fontId="6" fillId="0" borderId="0">
      <alignment horizontal="left" wrapText="1"/>
    </xf>
    <xf numFmtId="0" fontId="6" fillId="0" borderId="0">
      <alignment horizontal="left" wrapText="1"/>
    </xf>
    <xf numFmtId="0" fontId="14" fillId="0" borderId="0">
      <alignment vertical="top"/>
    </xf>
    <xf numFmtId="0" fontId="12" fillId="0" borderId="0"/>
    <xf numFmtId="169" fontId="6"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169" fontId="6" fillId="0" borderId="0">
      <alignment horizontal="left" wrapText="1"/>
    </xf>
    <xf numFmtId="169" fontId="6" fillId="0" borderId="0">
      <alignment horizontal="left" wrapText="1"/>
    </xf>
    <xf numFmtId="0" fontId="12" fillId="0" borderId="0"/>
    <xf numFmtId="169" fontId="6" fillId="0" borderId="0">
      <alignment horizontal="left" wrapText="1"/>
    </xf>
    <xf numFmtId="0" fontId="6" fillId="0" borderId="0" applyFont="0" applyFill="0" applyBorder="0" applyAlignment="0" applyProtection="0"/>
    <xf numFmtId="169" fontId="6" fillId="0" borderId="0">
      <alignment horizontal="left" wrapText="1"/>
    </xf>
    <xf numFmtId="170" fontId="6" fillId="0" borderId="0">
      <alignment horizontal="left" wrapText="1"/>
    </xf>
    <xf numFmtId="0" fontId="12" fillId="0" borderId="0"/>
    <xf numFmtId="0" fontId="12" fillId="0" borderId="0"/>
    <xf numFmtId="169" fontId="6" fillId="0" borderId="0">
      <alignment horizontal="left" wrapText="1"/>
    </xf>
    <xf numFmtId="0" fontId="14" fillId="0" borderId="0">
      <alignment vertical="top"/>
    </xf>
    <xf numFmtId="0" fontId="6" fillId="0" borderId="0">
      <alignment vertical="top"/>
    </xf>
    <xf numFmtId="0" fontId="12" fillId="0" borderId="0"/>
    <xf numFmtId="0" fontId="6" fillId="0" borderId="0"/>
    <xf numFmtId="0" fontId="12" fillId="0" borderId="0"/>
    <xf numFmtId="0" fontId="14" fillId="0" borderId="0">
      <alignment vertical="top"/>
    </xf>
    <xf numFmtId="175" fontId="6" fillId="0" borderId="0" applyFont="0" applyFill="0" applyBorder="0" applyAlignment="0" applyProtection="0"/>
    <xf numFmtId="176" fontId="6" fillId="0" borderId="0" applyFont="0" applyFill="0" applyBorder="0" applyAlignment="0" applyProtection="0"/>
    <xf numFmtId="177" fontId="6" fillId="0" borderId="0" applyFont="0" applyFill="0" applyBorder="0" applyAlignment="0" applyProtection="0"/>
    <xf numFmtId="178" fontId="6" fillId="0" borderId="0" applyFont="0" applyFill="0" applyBorder="0" applyAlignment="0" applyProtection="0"/>
    <xf numFmtId="3" fontId="15" fillId="0" borderId="1" applyNumberFormat="0" applyFill="0" applyBorder="0" applyAlignment="0" applyProtection="0"/>
    <xf numFmtId="3" fontId="6" fillId="0" borderId="1" applyNumberFormat="0" applyFill="0" applyBorder="0" applyAlignment="0" applyProtection="0"/>
    <xf numFmtId="169" fontId="6" fillId="0" borderId="0">
      <alignment horizontal="left" wrapText="1"/>
    </xf>
    <xf numFmtId="0" fontId="12" fillId="0" borderId="0"/>
    <xf numFmtId="0" fontId="12" fillId="0" borderId="0"/>
    <xf numFmtId="179" fontId="6" fillId="0" borderId="0" applyFont="0" applyFill="0" applyBorder="0" applyAlignment="0" applyProtection="0"/>
    <xf numFmtId="180" fontId="6" fillId="0" borderId="0" applyFont="0" applyFill="0" applyBorder="0" applyAlignment="0" applyProtection="0"/>
    <xf numFmtId="181" fontId="6" fillId="0" borderId="0" applyFont="0" applyFill="0" applyBorder="0" applyAlignment="0" applyProtection="0"/>
    <xf numFmtId="182" fontId="6" fillId="0" borderId="0" applyFont="0" applyFill="0" applyBorder="0" applyAlignment="0" applyProtection="0"/>
    <xf numFmtId="0" fontId="12" fillId="0" borderId="0"/>
    <xf numFmtId="169" fontId="6" fillId="0" borderId="0">
      <alignment horizontal="left" wrapText="1"/>
    </xf>
    <xf numFmtId="169" fontId="6" fillId="0" borderId="0">
      <alignment horizontal="left" wrapText="1"/>
    </xf>
    <xf numFmtId="169" fontId="6" fillId="0" borderId="0">
      <alignment horizontal="left" wrapText="1"/>
    </xf>
    <xf numFmtId="169" fontId="6" fillId="0" borderId="0">
      <alignment horizontal="left" wrapText="1"/>
    </xf>
    <xf numFmtId="0" fontId="13" fillId="0" borderId="0"/>
    <xf numFmtId="0" fontId="12" fillId="0" borderId="0"/>
    <xf numFmtId="169" fontId="6" fillId="0" borderId="0">
      <alignment horizontal="left" wrapText="1"/>
    </xf>
    <xf numFmtId="170" fontId="6" fillId="0" borderId="0">
      <alignment horizontal="left" wrapText="1"/>
    </xf>
    <xf numFmtId="169" fontId="6" fillId="0" borderId="0">
      <alignment horizontal="left" wrapText="1"/>
    </xf>
    <xf numFmtId="169" fontId="6" fillId="0" borderId="0">
      <alignment horizontal="left" wrapText="1"/>
    </xf>
    <xf numFmtId="169" fontId="6" fillId="0" borderId="0">
      <alignment horizontal="left" wrapText="1"/>
    </xf>
    <xf numFmtId="0" fontId="16" fillId="0" borderId="0" applyNumberFormat="0" applyFill="0" applyBorder="0" applyProtection="0">
      <alignment horizontal="centerContinuous"/>
    </xf>
    <xf numFmtId="0" fontId="13" fillId="0" borderId="0"/>
    <xf numFmtId="169" fontId="6" fillId="0" borderId="0">
      <alignment horizontal="left" wrapText="1"/>
    </xf>
    <xf numFmtId="0" fontId="12" fillId="0" borderId="0"/>
    <xf numFmtId="0" fontId="12" fillId="0" borderId="0"/>
    <xf numFmtId="0" fontId="12" fillId="0" borderId="0"/>
    <xf numFmtId="169" fontId="6" fillId="0" borderId="0">
      <alignment horizontal="left" wrapText="1"/>
    </xf>
    <xf numFmtId="169" fontId="6" fillId="0" borderId="0">
      <alignment horizontal="left" wrapText="1"/>
    </xf>
    <xf numFmtId="0" fontId="12" fillId="0" borderId="0"/>
    <xf numFmtId="169" fontId="6" fillId="0" borderId="0">
      <alignment horizontal="left" wrapText="1"/>
    </xf>
    <xf numFmtId="169" fontId="6" fillId="0" borderId="0">
      <alignment horizontal="left" wrapText="1"/>
    </xf>
    <xf numFmtId="169" fontId="6" fillId="0" borderId="0">
      <alignment horizontal="left" wrapText="1"/>
    </xf>
    <xf numFmtId="169" fontId="6" fillId="0" borderId="0">
      <alignment horizontal="left" wrapText="1"/>
    </xf>
    <xf numFmtId="169" fontId="6" fillId="0" borderId="0">
      <alignment horizontal="left" wrapText="1"/>
    </xf>
    <xf numFmtId="0" fontId="12" fillId="0" borderId="0"/>
    <xf numFmtId="183" fontId="17" fillId="0" borderId="0" applyFont="0" applyFill="0" applyBorder="0" applyAlignment="0" applyProtection="0"/>
    <xf numFmtId="184" fontId="17" fillId="0" borderId="0" applyFont="0" applyFill="0" applyBorder="0" applyAlignment="0" applyProtection="0"/>
    <xf numFmtId="0" fontId="6" fillId="0" borderId="0"/>
    <xf numFmtId="0" fontId="6" fillId="0" borderId="0"/>
    <xf numFmtId="0" fontId="12" fillId="0" borderId="0"/>
    <xf numFmtId="10" fontId="7" fillId="0" borderId="0" applyFont="0" applyFill="0" applyBorder="0" applyAlignment="0" applyProtection="0"/>
    <xf numFmtId="9" fontId="18" fillId="0" borderId="0" applyFont="0" applyFill="0" applyBorder="0" applyAlignment="0" applyProtection="0"/>
    <xf numFmtId="0" fontId="19" fillId="2" borderId="0" applyNumberFormat="0" applyBorder="0" applyAlignment="0" applyProtection="0"/>
    <xf numFmtId="0" fontId="14" fillId="3" borderId="0" applyNumberFormat="0" applyBorder="0" applyAlignment="0" applyProtection="0"/>
    <xf numFmtId="0" fontId="1" fillId="2" borderId="0" applyNumberFormat="0" applyBorder="0" applyAlignment="0" applyProtection="0"/>
    <xf numFmtId="0" fontId="19" fillId="2" borderId="0" applyNumberFormat="0" applyBorder="0" applyAlignment="0" applyProtection="0"/>
    <xf numFmtId="0" fontId="14" fillId="3" borderId="0" applyNumberFormat="0" applyBorder="0" applyAlignment="0" applyProtection="0"/>
    <xf numFmtId="0" fontId="1" fillId="2" borderId="0" applyNumberFormat="0" applyBorder="0" applyAlignment="0" applyProtection="0"/>
    <xf numFmtId="0" fontId="14" fillId="4"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9" fillId="6" borderId="0" applyNumberFormat="0" applyBorder="0" applyAlignment="0" applyProtection="0"/>
    <xf numFmtId="0" fontId="14" fillId="4" borderId="0" applyNumberFormat="0" applyBorder="0" applyAlignment="0" applyProtection="0"/>
    <xf numFmtId="0" fontId="1" fillId="6" borderId="0" applyNumberFormat="0" applyBorder="0" applyAlignment="0" applyProtection="0"/>
    <xf numFmtId="0" fontId="19" fillId="6" borderId="0" applyNumberFormat="0" applyBorder="0" applyAlignment="0" applyProtection="0"/>
    <xf numFmtId="0" fontId="14" fillId="4" borderId="0" applyNumberFormat="0" applyBorder="0" applyAlignment="0" applyProtection="0"/>
    <xf numFmtId="0" fontId="1" fillId="6" borderId="0" applyNumberFormat="0" applyBorder="0" applyAlignment="0" applyProtection="0"/>
    <xf numFmtId="0" fontId="14" fillId="7" borderId="0" applyNumberFormat="0" applyBorder="0" applyAlignment="0" applyProtection="0"/>
    <xf numFmtId="0" fontId="14" fillId="4" borderId="0" applyNumberFormat="0" applyBorder="0" applyAlignment="0" applyProtection="0"/>
    <xf numFmtId="0" fontId="14" fillId="7" borderId="0" applyNumberFormat="0" applyBorder="0" applyAlignment="0" applyProtection="0"/>
    <xf numFmtId="0" fontId="14" fillId="4" borderId="0" applyNumberFormat="0" applyBorder="0" applyAlignment="0" applyProtection="0"/>
    <xf numFmtId="0" fontId="14" fillId="7" borderId="0" applyNumberFormat="0" applyBorder="0" applyAlignment="0" applyProtection="0"/>
    <xf numFmtId="0" fontId="19" fillId="9" borderId="0" applyNumberFormat="0" applyBorder="0" applyAlignment="0" applyProtection="0"/>
    <xf numFmtId="0" fontId="14" fillId="10" borderId="0" applyNumberFormat="0" applyBorder="0" applyAlignment="0" applyProtection="0"/>
    <xf numFmtId="0" fontId="1" fillId="9" borderId="0" applyNumberFormat="0" applyBorder="0" applyAlignment="0" applyProtection="0"/>
    <xf numFmtId="0" fontId="19" fillId="9" borderId="0" applyNumberFormat="0" applyBorder="0" applyAlignment="0" applyProtection="0"/>
    <xf numFmtId="0" fontId="14" fillId="10" borderId="0" applyNumberFormat="0" applyBorder="0" applyAlignment="0" applyProtection="0"/>
    <xf numFmtId="0" fontId="1"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9" borderId="0" applyNumberFormat="0" applyBorder="0" applyAlignment="0" applyProtection="0"/>
    <xf numFmtId="0" fontId="19" fillId="11" borderId="0" applyNumberFormat="0" applyBorder="0" applyAlignment="0" applyProtection="0"/>
    <xf numFmtId="0" fontId="14" fillId="12" borderId="0" applyNumberFormat="0" applyBorder="0" applyAlignment="0" applyProtection="0"/>
    <xf numFmtId="0" fontId="1" fillId="11" borderId="0" applyNumberFormat="0" applyBorder="0" applyAlignment="0" applyProtection="0"/>
    <xf numFmtId="0" fontId="19" fillId="11" borderId="0" applyNumberFormat="0" applyBorder="0" applyAlignment="0" applyProtection="0"/>
    <xf numFmtId="0" fontId="14" fillId="12" borderId="0" applyNumberFormat="0" applyBorder="0" applyAlignment="0" applyProtection="0"/>
    <xf numFmtId="0" fontId="1" fillId="11"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9" fillId="2" borderId="0" applyNumberFormat="0" applyBorder="0" applyAlignment="0" applyProtection="0"/>
    <xf numFmtId="0" fontId="14" fillId="3" borderId="0" applyNumberFormat="0" applyBorder="0" applyAlignment="0" applyProtection="0"/>
    <xf numFmtId="0" fontId="1" fillId="2" borderId="0" applyNumberFormat="0" applyBorder="0" applyAlignment="0" applyProtection="0"/>
    <xf numFmtId="0" fontId="19" fillId="2" borderId="0" applyNumberFormat="0" applyBorder="0" applyAlignment="0" applyProtection="0"/>
    <xf numFmtId="0" fontId="14" fillId="3" borderId="0" applyNumberFormat="0" applyBorder="0" applyAlignment="0" applyProtection="0"/>
    <xf numFmtId="0" fontId="1" fillId="2"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9" fillId="6" borderId="0" applyNumberFormat="0" applyBorder="0" applyAlignment="0" applyProtection="0"/>
    <xf numFmtId="0" fontId="14" fillId="6" borderId="0" applyNumberFormat="0" applyBorder="0" applyAlignment="0" applyProtection="0"/>
    <xf numFmtId="0" fontId="1" fillId="6" borderId="0" applyNumberFormat="0" applyBorder="0" applyAlignment="0" applyProtection="0"/>
    <xf numFmtId="0" fontId="19" fillId="6" borderId="0" applyNumberFormat="0" applyBorder="0" applyAlignment="0" applyProtection="0"/>
    <xf numFmtId="0" fontId="14" fillId="6" borderId="0" applyNumberFormat="0" applyBorder="0" applyAlignment="0" applyProtection="0"/>
    <xf numFmtId="0" fontId="1" fillId="6"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5" borderId="0" applyNumberFormat="0" applyBorder="0" applyAlignment="0" applyProtection="0"/>
    <xf numFmtId="0" fontId="19" fillId="2" borderId="0" applyNumberFormat="0" applyBorder="0" applyAlignment="0" applyProtection="0"/>
    <xf numFmtId="0" fontId="14" fillId="15" borderId="0" applyNumberFormat="0" applyBorder="0" applyAlignment="0" applyProtection="0"/>
    <xf numFmtId="0" fontId="1" fillId="2" borderId="0" applyNumberFormat="0" applyBorder="0" applyAlignment="0" applyProtection="0"/>
    <xf numFmtId="0" fontId="19" fillId="2" borderId="0" applyNumberFormat="0" applyBorder="0" applyAlignment="0" applyProtection="0"/>
    <xf numFmtId="0" fontId="14" fillId="15" borderId="0" applyNumberFormat="0" applyBorder="0" applyAlignment="0" applyProtection="0"/>
    <xf numFmtId="0" fontId="1" fillId="2"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9" fillId="6" borderId="0" applyNumberFormat="0" applyBorder="0" applyAlignment="0" applyProtection="0"/>
    <xf numFmtId="0" fontId="14" fillId="4" borderId="0" applyNumberFormat="0" applyBorder="0" applyAlignment="0" applyProtection="0"/>
    <xf numFmtId="0" fontId="1" fillId="6" borderId="0" applyNumberFormat="0" applyBorder="0" applyAlignment="0" applyProtection="0"/>
    <xf numFmtId="0" fontId="19" fillId="6" borderId="0" applyNumberFormat="0" applyBorder="0" applyAlignment="0" applyProtection="0"/>
    <xf numFmtId="0" fontId="14" fillId="4" borderId="0" applyNumberFormat="0" applyBorder="0" applyAlignment="0" applyProtection="0"/>
    <xf numFmtId="0" fontId="1" fillId="6" borderId="0" applyNumberFormat="0" applyBorder="0" applyAlignment="0" applyProtection="0"/>
    <xf numFmtId="0" fontId="14" fillId="7" borderId="0" applyNumberFormat="0" applyBorder="0" applyAlignment="0" applyProtection="0"/>
    <xf numFmtId="0" fontId="14" fillId="4" borderId="0" applyNumberFormat="0" applyBorder="0" applyAlignment="0" applyProtection="0"/>
    <xf numFmtId="0" fontId="14" fillId="7" borderId="0" applyNumberFormat="0" applyBorder="0" applyAlignment="0" applyProtection="0"/>
    <xf numFmtId="0" fontId="14" fillId="4" borderId="0" applyNumberFormat="0" applyBorder="0" applyAlignment="0" applyProtection="0"/>
    <xf numFmtId="0" fontId="14" fillId="7" borderId="0" applyNumberFormat="0" applyBorder="0" applyAlignment="0" applyProtection="0"/>
    <xf numFmtId="0" fontId="19" fillId="18" borderId="0" applyNumberFormat="0" applyBorder="0" applyAlignment="0" applyProtection="0"/>
    <xf numFmtId="0" fontId="14" fillId="19" borderId="0" applyNumberFormat="0" applyBorder="0" applyAlignment="0" applyProtection="0"/>
    <xf numFmtId="0" fontId="1" fillId="18" borderId="0" applyNumberFormat="0" applyBorder="0" applyAlignment="0" applyProtection="0"/>
    <xf numFmtId="0" fontId="19" fillId="18" borderId="0" applyNumberFormat="0" applyBorder="0" applyAlignment="0" applyProtection="0"/>
    <xf numFmtId="0" fontId="1"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9" fillId="20" borderId="0" applyNumberFormat="0" applyBorder="0" applyAlignment="0" applyProtection="0"/>
    <xf numFmtId="0" fontId="14" fillId="2" borderId="0" applyNumberFormat="0" applyBorder="0" applyAlignment="0" applyProtection="0"/>
    <xf numFmtId="0" fontId="1" fillId="20" borderId="0" applyNumberFormat="0" applyBorder="0" applyAlignment="0" applyProtection="0"/>
    <xf numFmtId="0" fontId="19" fillId="20" borderId="0" applyNumberFormat="0" applyBorder="0" applyAlignment="0" applyProtection="0"/>
    <xf numFmtId="0" fontId="14" fillId="2" borderId="0" applyNumberFormat="0" applyBorder="0" applyAlignment="0" applyProtection="0"/>
    <xf numFmtId="0" fontId="1" fillId="20" borderId="0" applyNumberFormat="0" applyBorder="0" applyAlignment="0" applyProtection="0"/>
    <xf numFmtId="0" fontId="14" fillId="15" borderId="0" applyNumberFormat="0" applyBorder="0" applyAlignment="0" applyProtection="0"/>
    <xf numFmtId="0" fontId="14" fillId="2" borderId="0" applyNumberFormat="0" applyBorder="0" applyAlignment="0" applyProtection="0"/>
    <xf numFmtId="0" fontId="14" fillId="15" borderId="0" applyNumberFormat="0" applyBorder="0" applyAlignment="0" applyProtection="0"/>
    <xf numFmtId="0" fontId="14" fillId="2" borderId="0" applyNumberFormat="0" applyBorder="0" applyAlignment="0" applyProtection="0"/>
    <xf numFmtId="0" fontId="14" fillId="15" borderId="0" applyNumberFormat="0" applyBorder="0" applyAlignment="0" applyProtection="0"/>
    <xf numFmtId="0" fontId="19" fillId="2" borderId="0" applyNumberFormat="0" applyBorder="0" applyAlignment="0" applyProtection="0"/>
    <xf numFmtId="0" fontId="14" fillId="16" borderId="0" applyNumberFormat="0" applyBorder="0" applyAlignment="0" applyProtection="0"/>
    <xf numFmtId="0" fontId="1" fillId="2" borderId="0" applyNumberFormat="0" applyBorder="0" applyAlignment="0" applyProtection="0"/>
    <xf numFmtId="0" fontId="19" fillId="2" borderId="0" applyNumberFormat="0" applyBorder="0" applyAlignment="0" applyProtection="0"/>
    <xf numFmtId="0" fontId="1" fillId="2"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9" fillId="6" borderId="0" applyNumberFormat="0" applyBorder="0" applyAlignment="0" applyProtection="0"/>
    <xf numFmtId="0" fontId="14" fillId="6" borderId="0" applyNumberFormat="0" applyBorder="0" applyAlignment="0" applyProtection="0"/>
    <xf numFmtId="0" fontId="1" fillId="6" borderId="0" applyNumberFormat="0" applyBorder="0" applyAlignment="0" applyProtection="0"/>
    <xf numFmtId="0" fontId="19" fillId="6" borderId="0" applyNumberFormat="0" applyBorder="0" applyAlignment="0" applyProtection="0"/>
    <xf numFmtId="0" fontId="1"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20" fillId="2" borderId="0" applyNumberFormat="0" applyBorder="0" applyAlignment="0" applyProtection="0"/>
    <xf numFmtId="0" fontId="21" fillId="22" borderId="0" applyNumberFormat="0" applyBorder="0" applyAlignment="0" applyProtection="0"/>
    <xf numFmtId="0" fontId="20" fillId="2" borderId="0" applyNumberFormat="0" applyBorder="0" applyAlignment="0" applyProtection="0"/>
    <xf numFmtId="0" fontId="21" fillId="22" borderId="0" applyNumberFormat="0" applyBorder="0" applyAlignment="0" applyProtection="0"/>
    <xf numFmtId="0" fontId="21" fillId="16"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16" borderId="0" applyNumberFormat="0" applyBorder="0" applyAlignment="0" applyProtection="0"/>
    <xf numFmtId="0" fontId="20" fillId="6" borderId="0" applyNumberFormat="0" applyBorder="0" applyAlignment="0" applyProtection="0"/>
    <xf numFmtId="0" fontId="21" fillId="4" borderId="0" applyNumberFormat="0" applyBorder="0" applyAlignment="0" applyProtection="0"/>
    <xf numFmtId="0" fontId="20" fillId="6" borderId="0" applyNumberFormat="0" applyBorder="0" applyAlignment="0" applyProtection="0"/>
    <xf numFmtId="0" fontId="21" fillId="4" borderId="0" applyNumberFormat="0" applyBorder="0" applyAlignment="0" applyProtection="0"/>
    <xf numFmtId="0" fontId="21" fillId="7"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7" borderId="0" applyNumberFormat="0" applyBorder="0" applyAlignment="0" applyProtection="0"/>
    <xf numFmtId="0" fontId="20" fillId="18" borderId="0" applyNumberFormat="0" applyBorder="0" applyAlignment="0" applyProtection="0"/>
    <xf numFmtId="0" fontId="21" fillId="19" borderId="0" applyNumberFormat="0" applyBorder="0" applyAlignment="0" applyProtection="0"/>
    <xf numFmtId="0" fontId="20" fillId="18" borderId="0" applyNumberFormat="0" applyBorder="0" applyAlignment="0" applyProtection="0"/>
    <xf numFmtId="0" fontId="21" fillId="19" borderId="0" applyNumberFormat="0" applyBorder="0" applyAlignment="0" applyProtection="0"/>
    <xf numFmtId="0" fontId="20" fillId="15" borderId="0" applyNumberFormat="0" applyBorder="0" applyAlignment="0" applyProtection="0"/>
    <xf numFmtId="0" fontId="21" fillId="2" borderId="0" applyNumberFormat="0" applyBorder="0" applyAlignment="0" applyProtection="0"/>
    <xf numFmtId="0" fontId="20" fillId="15" borderId="0" applyNumberFormat="0" applyBorder="0" applyAlignment="0" applyProtection="0"/>
    <xf numFmtId="0" fontId="21" fillId="2" borderId="0" applyNumberFormat="0" applyBorder="0" applyAlignment="0" applyProtection="0"/>
    <xf numFmtId="0" fontId="21" fillId="15"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15" borderId="0" applyNumberFormat="0" applyBorder="0" applyAlignment="0" applyProtection="0"/>
    <xf numFmtId="0" fontId="20" fillId="23" borderId="0" applyNumberFormat="0" applyBorder="0" applyAlignment="0" applyProtection="0"/>
    <xf numFmtId="0" fontId="21" fillId="22" borderId="0" applyNumberFormat="0" applyBorder="0" applyAlignment="0" applyProtection="0"/>
    <xf numFmtId="0" fontId="20" fillId="23" borderId="0" applyNumberFormat="0" applyBorder="0" applyAlignment="0" applyProtection="0"/>
    <xf numFmtId="0" fontId="21" fillId="22" borderId="0" applyNumberFormat="0" applyBorder="0" applyAlignment="0" applyProtection="0"/>
    <xf numFmtId="0" fontId="21" fillId="16"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16" borderId="0" applyNumberFormat="0" applyBorder="0" applyAlignment="0" applyProtection="0"/>
    <xf numFmtId="0" fontId="20" fillId="6" borderId="0" applyNumberFormat="0" applyBorder="0" applyAlignment="0" applyProtection="0"/>
    <xf numFmtId="0" fontId="21" fillId="21" borderId="0" applyNumberFormat="0" applyBorder="0" applyAlignment="0" applyProtection="0"/>
    <xf numFmtId="0" fontId="20" fillId="6" borderId="0" applyNumberFormat="0" applyBorder="0" applyAlignment="0" applyProtection="0"/>
    <xf numFmtId="0" fontId="21" fillId="21" borderId="0" applyNumberFormat="0" applyBorder="0" applyAlignment="0" applyProtection="0"/>
    <xf numFmtId="0" fontId="21" fillId="6"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6" borderId="0" applyNumberFormat="0" applyBorder="0" applyAlignment="0" applyProtection="0"/>
    <xf numFmtId="0" fontId="22" fillId="0" borderId="0">
      <protection locked="0"/>
    </xf>
    <xf numFmtId="0" fontId="6" fillId="25" borderId="0">
      <alignment horizontal="center"/>
    </xf>
    <xf numFmtId="0" fontId="6" fillId="25" borderId="0">
      <alignment horizontal="center"/>
    </xf>
    <xf numFmtId="0" fontId="19" fillId="26"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9"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9"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23" borderId="0" applyNumberFormat="0" applyBorder="0" applyAlignment="0" applyProtection="0"/>
    <xf numFmtId="0" fontId="20" fillId="32" borderId="0" applyNumberFormat="0" applyBorder="0" applyAlignment="0" applyProtection="0"/>
    <xf numFmtId="0" fontId="20" fillId="23"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9"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9"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0" fillId="38"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9"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9" fillId="37"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9"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0" fillId="29"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19" borderId="0" applyNumberFormat="0" applyBorder="0" applyAlignment="0" applyProtection="0"/>
    <xf numFmtId="0" fontId="20" fillId="44" borderId="0" applyNumberFormat="0" applyBorder="0" applyAlignment="0" applyProtection="0"/>
    <xf numFmtId="0" fontId="20" fillId="19" borderId="0" applyNumberFormat="0" applyBorder="0" applyAlignment="0" applyProtection="0"/>
    <xf numFmtId="0" fontId="20" fillId="44" borderId="0" applyNumberFormat="0" applyBorder="0" applyAlignment="0" applyProtection="0"/>
    <xf numFmtId="0" fontId="20" fillId="38" borderId="0" applyNumberFormat="0" applyBorder="0" applyAlignment="0" applyProtection="0"/>
    <xf numFmtId="0" fontId="20" fillId="44" borderId="0" applyNumberFormat="0" applyBorder="0" applyAlignment="0" applyProtection="0"/>
    <xf numFmtId="0" fontId="20" fillId="38" borderId="0" applyNumberFormat="0" applyBorder="0" applyAlignment="0" applyProtection="0"/>
    <xf numFmtId="0" fontId="20" fillId="44"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19" fillId="37"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9"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9" fillId="29"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9"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20" fillId="29"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45" borderId="0" applyNumberFormat="0" applyBorder="0" applyAlignment="0" applyProtection="0"/>
    <xf numFmtId="0" fontId="20" fillId="16"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19" fillId="26"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9"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23" borderId="0" applyNumberFormat="0" applyBorder="0" applyAlignment="0" applyProtection="0"/>
    <xf numFmtId="0" fontId="20" fillId="31" borderId="0" applyNumberFormat="0" applyBorder="0" applyAlignment="0" applyProtection="0"/>
    <xf numFmtId="0" fontId="20" fillId="23" borderId="0" applyNumberFormat="0" applyBorder="0" applyAlignment="0" applyProtection="0"/>
    <xf numFmtId="0" fontId="20" fillId="31" borderId="0" applyNumberFormat="0" applyBorder="0" applyAlignment="0" applyProtection="0"/>
    <xf numFmtId="0" fontId="20" fillId="47" borderId="0" applyNumberFormat="0" applyBorder="0" applyAlignment="0" applyProtection="0"/>
    <xf numFmtId="0" fontId="20" fillId="31" borderId="0" applyNumberFormat="0" applyBorder="0" applyAlignment="0" applyProtection="0"/>
    <xf numFmtId="0" fontId="20" fillId="47" borderId="0" applyNumberFormat="0" applyBorder="0" applyAlignment="0" applyProtection="0"/>
    <xf numFmtId="0" fontId="20" fillId="31"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19" fillId="49" borderId="0" applyNumberFormat="0" applyBorder="0" applyAlignment="0" applyProtection="0"/>
    <xf numFmtId="0" fontId="19"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9" fillId="36" borderId="0" applyNumberFormat="0" applyBorder="0" applyAlignment="0" applyProtection="0"/>
    <xf numFmtId="0" fontId="19" fillId="50" borderId="0" applyNumberFormat="0" applyBorder="0" applyAlignment="0" applyProtection="0"/>
    <xf numFmtId="0" fontId="19"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9" fillId="50" borderId="0" applyNumberFormat="0" applyBorder="0" applyAlignment="0" applyProtection="0"/>
    <xf numFmtId="0" fontId="19"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9" fillId="50" borderId="0" applyNumberFormat="0" applyBorder="0" applyAlignment="0" applyProtection="0"/>
    <xf numFmtId="0" fontId="19"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9" fillId="50" borderId="0" applyNumberFormat="0" applyBorder="0" applyAlignment="0" applyProtection="0"/>
    <xf numFmtId="0" fontId="19"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9"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0" fillId="50"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48" borderId="0" applyNumberFormat="0" applyBorder="0" applyAlignment="0" applyProtection="0"/>
    <xf numFmtId="0" fontId="20" fillId="52" borderId="0" applyNumberFormat="0" applyBorder="0" applyAlignment="0" applyProtection="0"/>
    <xf numFmtId="0" fontId="20" fillId="48" borderId="0" applyNumberFormat="0" applyBorder="0" applyAlignment="0" applyProtection="0"/>
    <xf numFmtId="0" fontId="20" fillId="52" borderId="0" applyNumberFormat="0" applyBorder="0" applyAlignment="0" applyProtection="0"/>
    <xf numFmtId="0" fontId="20" fillId="53" borderId="0" applyNumberFormat="0" applyBorder="0" applyAlignment="0" applyProtection="0"/>
    <xf numFmtId="0" fontId="20" fillId="52" borderId="0" applyNumberFormat="0" applyBorder="0" applyAlignment="0" applyProtection="0"/>
    <xf numFmtId="0" fontId="20" fillId="53" borderId="0" applyNumberFormat="0" applyBorder="0" applyAlignment="0" applyProtection="0"/>
    <xf numFmtId="0" fontId="20" fillId="52"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185" fontId="23" fillId="0" borderId="0" applyFont="0" applyFill="0" applyBorder="0" applyAlignment="0" applyProtection="0"/>
    <xf numFmtId="186" fontId="23" fillId="0" borderId="0" applyFont="0" applyFill="0" applyBorder="0" applyAlignment="0" applyProtection="0"/>
    <xf numFmtId="187" fontId="6" fillId="0" borderId="0"/>
    <xf numFmtId="188" fontId="24" fillId="0" borderId="0"/>
    <xf numFmtId="171" fontId="25" fillId="54" borderId="2">
      <alignment horizontal="center"/>
    </xf>
    <xf numFmtId="189" fontId="26" fillId="0" borderId="0"/>
    <xf numFmtId="190" fontId="11" fillId="0" borderId="0" applyFill="0" applyBorder="0" applyAlignment="0" applyProtection="0"/>
    <xf numFmtId="191" fontId="11" fillId="0" borderId="0"/>
    <xf numFmtId="189" fontId="27" fillId="0" borderId="0"/>
    <xf numFmtId="192" fontId="28" fillId="0" borderId="0"/>
    <xf numFmtId="189" fontId="28" fillId="0" borderId="0"/>
    <xf numFmtId="0" fontId="28" fillId="0" borderId="0"/>
    <xf numFmtId="193" fontId="29" fillId="55" borderId="3">
      <alignment horizontal="center" vertical="center"/>
    </xf>
    <xf numFmtId="0" fontId="30" fillId="54" borderId="0" applyNumberFormat="0" applyBorder="0" applyAlignment="0" applyProtection="0"/>
    <xf numFmtId="194" fontId="6" fillId="0" borderId="0" applyFont="0" applyFill="0" applyBorder="0" applyAlignment="0" applyProtection="0"/>
    <xf numFmtId="14" fontId="23" fillId="0" borderId="0" applyFont="0" applyFill="0" applyBorder="0" applyAlignment="0" applyProtection="0"/>
    <xf numFmtId="195" fontId="23" fillId="0" borderId="0" applyFont="0" applyFill="0" applyBorder="0" applyAlignment="0" applyProtection="0"/>
    <xf numFmtId="0" fontId="31" fillId="0" borderId="4">
      <alignment horizontal="center" vertical="center"/>
    </xf>
    <xf numFmtId="0" fontId="32" fillId="0" borderId="0">
      <alignment horizontal="center" wrapText="1"/>
      <protection locked="0"/>
    </xf>
    <xf numFmtId="3" fontId="26" fillId="0" borderId="0" applyNumberFormat="0" applyFill="0" applyBorder="0" applyAlignment="0">
      <alignment horizontal="left"/>
    </xf>
    <xf numFmtId="0" fontId="7" fillId="15" borderId="2" applyNumberFormat="0" applyFont="0" applyBorder="0" applyAlignment="0" applyProtection="0">
      <protection hidden="1"/>
    </xf>
    <xf numFmtId="196" fontId="23" fillId="0" borderId="0" applyFont="0" applyFill="0" applyBorder="0" applyAlignment="0" applyProtection="0"/>
    <xf numFmtId="197" fontId="23" fillId="0" borderId="0" applyFont="0" applyFill="0" applyBorder="0" applyAlignment="0" applyProtection="0"/>
    <xf numFmtId="0" fontId="10" fillId="0" borderId="0"/>
    <xf numFmtId="0" fontId="23" fillId="0" borderId="0"/>
    <xf numFmtId="0" fontId="32" fillId="0" borderId="0"/>
    <xf numFmtId="0" fontId="6" fillId="56" borderId="5" applyBorder="0"/>
    <xf numFmtId="0" fontId="33" fillId="5" borderId="0" applyNumberFormat="0" applyBorder="0" applyAlignment="0" applyProtection="0"/>
    <xf numFmtId="0" fontId="34" fillId="49" borderId="0" applyNumberFormat="0" applyBorder="0" applyAlignment="0" applyProtection="0"/>
    <xf numFmtId="0" fontId="33" fillId="5" borderId="0" applyNumberFormat="0" applyBorder="0" applyAlignment="0" applyProtection="0"/>
    <xf numFmtId="0" fontId="34" fillId="49" borderId="0" applyNumberFormat="0" applyBorder="0" applyAlignment="0" applyProtection="0"/>
    <xf numFmtId="0" fontId="35" fillId="36"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5" fillId="36" borderId="0" applyNumberFormat="0" applyBorder="0" applyAlignment="0" applyProtection="0"/>
    <xf numFmtId="0" fontId="6" fillId="0" borderId="0" applyNumberFormat="0" applyBorder="0" applyProtection="0"/>
    <xf numFmtId="0" fontId="36" fillId="0" borderId="6">
      <alignment horizontal="left"/>
    </xf>
    <xf numFmtId="0" fontId="36" fillId="0" borderId="6">
      <alignment horizontal="left"/>
    </xf>
    <xf numFmtId="0" fontId="37" fillId="0" borderId="6">
      <alignment horizontal="left" wrapText="1"/>
    </xf>
    <xf numFmtId="0" fontId="37" fillId="0" borderId="6">
      <alignment horizontal="left" wrapText="1"/>
    </xf>
    <xf numFmtId="2" fontId="38" fillId="0" borderId="0">
      <alignment horizontal="right"/>
      <protection locked="0"/>
    </xf>
    <xf numFmtId="0" fontId="39" fillId="0" borderId="0" applyNumberFormat="0" applyFill="0" applyBorder="0" applyAlignment="0" applyProtection="0"/>
    <xf numFmtId="0" fontId="32" fillId="0" borderId="7" applyNumberFormat="0" applyFont="0" applyFill="0" applyAlignment="0" applyProtection="0"/>
    <xf numFmtId="0" fontId="32" fillId="0" borderId="7" applyNumberFormat="0" applyFont="0" applyFill="0" applyAlignment="0" applyProtection="0"/>
    <xf numFmtId="0" fontId="32" fillId="0" borderId="8" applyNumberFormat="0" applyFont="0" applyFill="0" applyAlignment="0" applyProtection="0"/>
    <xf numFmtId="3" fontId="30" fillId="57" borderId="0" applyNumberFormat="0" applyBorder="0" applyAlignment="0" applyProtection="0"/>
    <xf numFmtId="198" fontId="40" fillId="54" borderId="0"/>
    <xf numFmtId="0" fontId="41" fillId="0" borderId="0"/>
    <xf numFmtId="199" fontId="7" fillId="0" borderId="0" applyFill="0" applyBorder="0" applyAlignment="0"/>
    <xf numFmtId="171" fontId="22" fillId="0" borderId="0" applyFill="0" applyBorder="0" applyAlignment="0"/>
    <xf numFmtId="200" fontId="22" fillId="0" borderId="0" applyFill="0" applyBorder="0" applyAlignment="0"/>
    <xf numFmtId="201" fontId="22" fillId="0" borderId="0" applyFill="0" applyBorder="0" applyAlignment="0"/>
    <xf numFmtId="202" fontId="22" fillId="0" borderId="0" applyFill="0" applyBorder="0" applyAlignment="0"/>
    <xf numFmtId="44" fontId="22" fillId="0" borderId="0" applyFill="0" applyBorder="0" applyAlignment="0"/>
    <xf numFmtId="203" fontId="22" fillId="0" borderId="0" applyFill="0" applyBorder="0" applyAlignment="0"/>
    <xf numFmtId="171" fontId="22" fillId="0" borderId="0" applyFill="0" applyBorder="0" applyAlignment="0"/>
    <xf numFmtId="0" fontId="42" fillId="2" borderId="9" applyNumberFormat="0" applyAlignment="0" applyProtection="0"/>
    <xf numFmtId="0" fontId="43" fillId="58" borderId="10" applyNumberFormat="0" applyAlignment="0" applyProtection="0"/>
    <xf numFmtId="0" fontId="42" fillId="2" borderId="9" applyNumberFormat="0" applyAlignment="0" applyProtection="0"/>
    <xf numFmtId="0" fontId="43" fillId="58" borderId="10" applyNumberFormat="0" applyAlignment="0" applyProtection="0"/>
    <xf numFmtId="0" fontId="44" fillId="59" borderId="9" applyNumberFormat="0" applyAlignment="0" applyProtection="0"/>
    <xf numFmtId="0" fontId="43" fillId="58" borderId="10" applyNumberFormat="0" applyAlignment="0" applyProtection="0"/>
    <xf numFmtId="0" fontId="43" fillId="58" borderId="10" applyNumberFormat="0" applyAlignment="0" applyProtection="0"/>
    <xf numFmtId="0" fontId="44" fillId="59" borderId="9" applyNumberFormat="0" applyAlignment="0" applyProtection="0"/>
    <xf numFmtId="0" fontId="37" fillId="0" borderId="11">
      <alignment horizontal="right" vertical="center"/>
    </xf>
    <xf numFmtId="0" fontId="26" fillId="0" borderId="0" applyFont="0" applyFill="0" applyBorder="0" applyAlignment="0" applyProtection="0"/>
    <xf numFmtId="0" fontId="26" fillId="0" borderId="0" applyFont="0" applyFill="0" applyBorder="0" applyAlignment="0" applyProtection="0"/>
    <xf numFmtId="3" fontId="45" fillId="0" borderId="0" applyNumberFormat="0" applyBorder="0"/>
    <xf numFmtId="204" fontId="45" fillId="60" borderId="0" applyNumberFormat="0" applyAlignment="0"/>
    <xf numFmtId="205" fontId="46" fillId="0" borderId="0" applyFill="0" applyBorder="0" applyAlignment="0" applyProtection="0"/>
    <xf numFmtId="0" fontId="47" fillId="61" borderId="12" applyNumberFormat="0" applyAlignment="0" applyProtection="0"/>
    <xf numFmtId="0" fontId="47" fillId="45" borderId="12" applyNumberFormat="0" applyAlignment="0" applyProtection="0"/>
    <xf numFmtId="0" fontId="47" fillId="61" borderId="12" applyNumberFormat="0" applyAlignment="0" applyProtection="0"/>
    <xf numFmtId="0" fontId="47" fillId="45" borderId="12" applyNumberFormat="0" applyAlignment="0" applyProtection="0"/>
    <xf numFmtId="0" fontId="47" fillId="38" borderId="12" applyNumberFormat="0" applyAlignment="0" applyProtection="0"/>
    <xf numFmtId="0" fontId="47" fillId="45" borderId="12" applyNumberFormat="0" applyAlignment="0" applyProtection="0"/>
    <xf numFmtId="0" fontId="47" fillId="45" borderId="12" applyNumberFormat="0" applyAlignment="0" applyProtection="0"/>
    <xf numFmtId="0" fontId="47" fillId="38" borderId="12" applyNumberFormat="0" applyAlignment="0" applyProtection="0"/>
    <xf numFmtId="0" fontId="26" fillId="0" borderId="0" applyNumberFormat="0" applyFill="0" applyBorder="0" applyProtection="0">
      <alignment horizontal="center" wrapText="1"/>
    </xf>
    <xf numFmtId="0" fontId="6" fillId="0" borderId="0">
      <alignment horizontal="center" wrapText="1"/>
      <protection hidden="1"/>
    </xf>
    <xf numFmtId="4" fontId="30" fillId="62" borderId="13" applyNumberFormat="0" applyProtection="0">
      <alignment horizontal="right" wrapText="1"/>
    </xf>
    <xf numFmtId="206" fontId="48" fillId="0" borderId="0">
      <alignment horizontal="left"/>
    </xf>
    <xf numFmtId="0" fontId="29" fillId="0" borderId="14">
      <alignment horizontal="left" wrapText="1"/>
    </xf>
    <xf numFmtId="3" fontId="6" fillId="0" borderId="0"/>
    <xf numFmtId="43" fontId="175" fillId="0" borderId="0" applyFont="0" applyFill="0" applyBorder="0" applyAlignment="0" applyProtection="0"/>
    <xf numFmtId="207" fontId="6" fillId="0" borderId="0"/>
    <xf numFmtId="207" fontId="6" fillId="0" borderId="0"/>
    <xf numFmtId="207" fontId="6" fillId="0" borderId="0"/>
    <xf numFmtId="207" fontId="6" fillId="0" borderId="0"/>
    <xf numFmtId="207" fontId="6" fillId="0" borderId="0"/>
    <xf numFmtId="207" fontId="6" fillId="0" borderId="0"/>
    <xf numFmtId="207" fontId="6" fillId="0" borderId="0"/>
    <xf numFmtId="207" fontId="6" fillId="0" borderId="0"/>
    <xf numFmtId="44" fontId="22" fillId="0" borderId="0" applyFont="0" applyFill="0" applyBorder="0" applyAlignment="0" applyProtection="0"/>
    <xf numFmtId="208" fontId="6" fillId="0" borderId="0" applyFont="0" applyFill="0" applyBorder="0" applyAlignment="0" applyProtection="0"/>
    <xf numFmtId="0" fontId="49" fillId="0" borderId="0" applyFont="0" applyFill="0" applyBorder="0" applyAlignment="0" applyProtection="0">
      <alignment horizontal="right"/>
    </xf>
    <xf numFmtId="209" fontId="6"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43" fontId="17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49" fillId="0" borderId="0" applyFont="0" applyFill="0" applyBorder="0" applyAlignment="0" applyProtection="0">
      <alignment horizontal="right"/>
    </xf>
    <xf numFmtId="0" fontId="49" fillId="0" borderId="0" applyFont="0" applyFill="0" applyBorder="0" applyAlignment="0" applyProtection="0">
      <alignment horizontal="right"/>
    </xf>
    <xf numFmtId="0" fontId="49" fillId="0" borderId="0" applyFont="0" applyFill="0" applyBorder="0" applyAlignment="0" applyProtection="0">
      <alignment horizontal="right"/>
    </xf>
    <xf numFmtId="43" fontId="6" fillId="0" borderId="0" applyFont="0" applyFill="0" applyBorder="0" applyAlignment="0" applyProtection="0"/>
    <xf numFmtId="43" fontId="177" fillId="0" borderId="0" applyFont="0" applyFill="0" applyBorder="0" applyAlignment="0" applyProtection="0"/>
    <xf numFmtId="43" fontId="17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43" fontId="176" fillId="0" borderId="0" applyFont="0" applyFill="0" applyBorder="0" applyAlignment="0" applyProtection="0"/>
    <xf numFmtId="165" fontId="17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209" fontId="6" fillId="0" borderId="0" applyFont="0" applyFill="0" applyBorder="0" applyAlignment="0" applyProtection="0"/>
    <xf numFmtId="43" fontId="17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7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10" fontId="6" fillId="0" borderId="0" applyFont="0" applyFill="0" applyBorder="0" applyAlignment="0" applyProtection="0"/>
    <xf numFmtId="38" fontId="10" fillId="0" borderId="0" applyFill="0" applyBorder="0" applyProtection="0"/>
    <xf numFmtId="0" fontId="6" fillId="0" borderId="0"/>
    <xf numFmtId="43" fontId="6" fillId="0" borderId="0" applyFont="0" applyFill="0" applyBorder="0" applyAlignment="0" applyProtection="0"/>
    <xf numFmtId="3" fontId="6" fillId="0" borderId="0" applyFont="0" applyFill="0" applyBorder="0" applyAlignment="0" applyProtection="0"/>
    <xf numFmtId="37" fontId="6" fillId="0" borderId="0">
      <alignment horizontal="center"/>
    </xf>
    <xf numFmtId="0" fontId="50" fillId="0" borderId="2" applyBorder="0" applyProtection="0"/>
    <xf numFmtId="0" fontId="51" fillId="63" borderId="0">
      <alignment horizontal="center" vertical="center" wrapText="1"/>
    </xf>
    <xf numFmtId="1" fontId="52" fillId="0" borderId="0">
      <alignment horizontal="right"/>
    </xf>
    <xf numFmtId="211" fontId="53" fillId="0" borderId="0">
      <alignment horizontal="center"/>
    </xf>
    <xf numFmtId="4" fontId="30" fillId="0" borderId="0"/>
    <xf numFmtId="0" fontId="54" fillId="0" borderId="0" applyNumberFormat="0" applyAlignment="0">
      <alignment horizontal="left"/>
    </xf>
    <xf numFmtId="0" fontId="55" fillId="0" borderId="0" applyNumberFormat="0" applyAlignment="0"/>
    <xf numFmtId="170" fontId="6" fillId="0" borderId="0" applyFill="0" applyBorder="0">
      <alignment horizontal="right"/>
      <protection locked="0"/>
    </xf>
    <xf numFmtId="44" fontId="6" fillId="0" borderId="0" applyFont="0" applyFill="0" applyBorder="0" applyAlignment="0" applyProtection="0"/>
    <xf numFmtId="44" fontId="175" fillId="0" borderId="0" applyFont="0" applyFill="0" applyBorder="0" applyAlignment="0" applyProtection="0"/>
    <xf numFmtId="171" fontId="22" fillId="0" borderId="0" applyFont="0" applyFill="0" applyBorder="0" applyAlignment="0" applyProtection="0"/>
    <xf numFmtId="0" fontId="49" fillId="0" borderId="0" applyFont="0" applyFill="0" applyBorder="0" applyAlignment="0" applyProtection="0">
      <alignment horizontal="right"/>
    </xf>
    <xf numFmtId="44" fontId="176" fillId="0" borderId="0" applyFont="0" applyFill="0" applyBorder="0" applyAlignment="0" applyProtection="0"/>
    <xf numFmtId="44" fontId="176" fillId="0" borderId="0" applyFont="0" applyFill="0" applyBorder="0" applyAlignment="0" applyProtection="0"/>
    <xf numFmtId="44" fontId="6" fillId="0" borderId="0" applyFont="0" applyFill="0" applyBorder="0" applyAlignment="0" applyProtection="0"/>
    <xf numFmtId="212" fontId="6" fillId="0" borderId="0" applyFont="0" applyFill="0" applyBorder="0" applyAlignment="0" applyProtection="0"/>
    <xf numFmtId="0" fontId="49" fillId="0" borderId="0" applyFont="0" applyFill="0" applyBorder="0" applyAlignment="0" applyProtection="0">
      <alignment horizontal="right"/>
    </xf>
    <xf numFmtId="0" fontId="49" fillId="0" borderId="0" applyFont="0" applyFill="0" applyBorder="0" applyAlignment="0" applyProtection="0">
      <alignment horizontal="right"/>
    </xf>
    <xf numFmtId="0" fontId="49" fillId="0" borderId="0" applyFont="0" applyFill="0" applyBorder="0" applyAlignment="0" applyProtection="0">
      <alignment horizontal="right"/>
    </xf>
    <xf numFmtId="0" fontId="49" fillId="0" borderId="0" applyFont="0" applyFill="0" applyBorder="0" applyAlignment="0" applyProtection="0">
      <alignment horizontal="right"/>
    </xf>
    <xf numFmtId="212" fontId="6" fillId="0" borderId="0" applyFont="0" applyFill="0" applyBorder="0" applyAlignment="0" applyProtection="0"/>
    <xf numFmtId="42" fontId="26" fillId="0" borderId="0" applyFont="0" applyFill="0" applyBorder="0" applyAlignment="0" applyProtection="0"/>
    <xf numFmtId="42" fontId="26" fillId="0" borderId="0" applyFont="0" applyFill="0" applyBorder="0" applyAlignment="0" applyProtection="0"/>
    <xf numFmtId="42" fontId="26" fillId="0" borderId="0" applyFont="0" applyFill="0" applyBorder="0" applyAlignment="0" applyProtection="0"/>
    <xf numFmtId="42" fontId="26"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5" fontId="26" fillId="0" borderId="0"/>
    <xf numFmtId="213" fontId="6" fillId="0" borderId="0" applyFont="0" applyFill="0" applyBorder="0" applyAlignment="0" applyProtection="0"/>
    <xf numFmtId="0" fontId="26"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6" fontId="23" fillId="0" borderId="0" applyFont="0" applyFill="0" applyBorder="0" applyAlignment="0" applyProtection="0"/>
    <xf numFmtId="0" fontId="49" fillId="0" borderId="0" applyFont="0" applyFill="0" applyBorder="0" applyAlignment="0" applyProtection="0"/>
    <xf numFmtId="14" fontId="14" fillId="0" borderId="0" applyFill="0" applyBorder="0" applyAlignment="0"/>
    <xf numFmtId="174" fontId="23" fillId="0" borderId="0" applyFont="0" applyFill="0" applyBorder="0" applyAlignment="0" applyProtection="0"/>
    <xf numFmtId="178" fontId="6" fillId="0" borderId="0" applyFont="0" applyFill="0" applyBorder="0" applyAlignment="0" applyProtection="0">
      <alignment horizontal="right"/>
    </xf>
    <xf numFmtId="0" fontId="56" fillId="54" borderId="0" applyNumberFormat="0" applyBorder="0" applyAlignment="0" applyProtection="0"/>
    <xf numFmtId="0" fontId="57" fillId="64" borderId="0" applyNumberFormat="0" applyFill="0" applyAlignment="0" applyProtection="0">
      <alignment horizontal="centerContinuous" vertical="center"/>
    </xf>
    <xf numFmtId="214" fontId="6" fillId="0" borderId="0" applyFont="0" applyFill="0" applyBorder="0" applyAlignment="0" applyProtection="0"/>
    <xf numFmtId="0" fontId="6" fillId="0" borderId="0" applyFont="0" applyFill="0" applyBorder="0" applyAlignment="0" applyProtection="0"/>
    <xf numFmtId="215" fontId="6" fillId="0" borderId="2">
      <alignment horizontal="center"/>
    </xf>
    <xf numFmtId="216" fontId="6" fillId="54" borderId="2">
      <alignment horizontal="center"/>
    </xf>
    <xf numFmtId="7" fontId="58" fillId="0" borderId="2"/>
    <xf numFmtId="0" fontId="49" fillId="0" borderId="15" applyNumberFormat="0" applyFont="0" applyFill="0" applyAlignment="0" applyProtection="0"/>
    <xf numFmtId="0" fontId="59" fillId="65" borderId="0" applyNumberFormat="0" applyBorder="0" applyAlignment="0" applyProtection="0"/>
    <xf numFmtId="0" fontId="59" fillId="66" borderId="0" applyNumberFormat="0" applyBorder="0" applyAlignment="0" applyProtection="0"/>
    <xf numFmtId="0" fontId="59" fillId="66" borderId="0" applyNumberFormat="0" applyBorder="0" applyAlignment="0" applyProtection="0"/>
    <xf numFmtId="0" fontId="59" fillId="66" borderId="0" applyNumberFormat="0" applyBorder="0" applyAlignment="0" applyProtection="0"/>
    <xf numFmtId="0" fontId="59" fillId="66" borderId="0" applyNumberFormat="0" applyBorder="0" applyAlignment="0" applyProtection="0"/>
    <xf numFmtId="0" fontId="59" fillId="67" borderId="0" applyNumberFormat="0" applyBorder="0" applyAlignment="0" applyProtection="0"/>
    <xf numFmtId="0" fontId="59" fillId="68" borderId="0" applyNumberFormat="0" applyBorder="0" applyAlignment="0" applyProtection="0"/>
    <xf numFmtId="0" fontId="59" fillId="68" borderId="0" applyNumberFormat="0" applyBorder="0" applyAlignment="0" applyProtection="0"/>
    <xf numFmtId="0" fontId="59" fillId="68" borderId="0" applyNumberFormat="0" applyBorder="0" applyAlignment="0" applyProtection="0"/>
    <xf numFmtId="0" fontId="59" fillId="68" borderId="0" applyNumberFormat="0" applyBorder="0" applyAlignment="0" applyProtection="0"/>
    <xf numFmtId="0" fontId="59" fillId="69" borderId="0" applyNumberFormat="0" applyBorder="0" applyAlignment="0" applyProtection="0"/>
    <xf numFmtId="44" fontId="22" fillId="0" borderId="0" applyFill="0" applyBorder="0" applyAlignment="0"/>
    <xf numFmtId="171" fontId="22" fillId="0" borderId="0" applyFill="0" applyBorder="0" applyAlignment="0"/>
    <xf numFmtId="44" fontId="22" fillId="0" borderId="0" applyFill="0" applyBorder="0" applyAlignment="0"/>
    <xf numFmtId="203" fontId="22" fillId="0" borderId="0" applyFill="0" applyBorder="0" applyAlignment="0"/>
    <xf numFmtId="171" fontId="22" fillId="0" borderId="0" applyFill="0" applyBorder="0" applyAlignment="0"/>
    <xf numFmtId="0" fontId="60" fillId="0" borderId="0" applyNumberFormat="0" applyAlignment="0">
      <alignment horizontal="left"/>
    </xf>
    <xf numFmtId="37" fontId="6" fillId="25" borderId="16">
      <protection locked="0"/>
    </xf>
    <xf numFmtId="0" fontId="6" fillId="0" borderId="0" applyFon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80" fontId="6" fillId="0" borderId="0" applyFont="0" applyFill="0" applyBorder="0">
      <alignment horizontal="left"/>
    </xf>
    <xf numFmtId="9" fontId="6" fillId="54" borderId="17">
      <alignment horizontal="center"/>
    </xf>
    <xf numFmtId="211" fontId="53" fillId="0" borderId="0">
      <alignment horizontal="center"/>
    </xf>
    <xf numFmtId="2" fontId="6" fillId="0" borderId="0" applyFont="0" applyFill="0" applyBorder="0" applyAlignment="0" applyProtection="0"/>
    <xf numFmtId="0" fontId="64" fillId="0" borderId="0" applyFill="0" applyBorder="0" applyProtection="0">
      <alignment horizontal="left"/>
    </xf>
    <xf numFmtId="0" fontId="65" fillId="8" borderId="0" applyNumberFormat="0" applyBorder="0" applyAlignment="0" applyProtection="0"/>
    <xf numFmtId="0" fontId="19" fillId="42" borderId="0" applyNumberFormat="0" applyBorder="0" applyAlignment="0" applyProtection="0"/>
    <xf numFmtId="0" fontId="1" fillId="42" borderId="0" applyNumberFormat="0" applyBorder="0" applyAlignment="0" applyProtection="0"/>
    <xf numFmtId="0" fontId="65" fillId="8" borderId="0" applyNumberFormat="0" applyBorder="0" applyAlignment="0" applyProtection="0"/>
    <xf numFmtId="0" fontId="19" fillId="42" borderId="0" applyNumberFormat="0" applyBorder="0" applyAlignment="0" applyProtection="0"/>
    <xf numFmtId="0" fontId="1" fillId="42" borderId="0" applyNumberFormat="0" applyBorder="0" applyAlignment="0" applyProtection="0"/>
    <xf numFmtId="0" fontId="65" fillId="70" borderId="0" applyNumberFormat="0" applyBorder="0" applyAlignment="0" applyProtection="0"/>
    <xf numFmtId="0" fontId="19" fillId="42" borderId="0" applyNumberFormat="0" applyBorder="0" applyAlignment="0" applyProtection="0"/>
    <xf numFmtId="0" fontId="1"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65" fillId="70" borderId="0" applyNumberFormat="0" applyBorder="0" applyAlignment="0" applyProtection="0"/>
    <xf numFmtId="38" fontId="26" fillId="57" borderId="0" applyNumberFormat="0" applyBorder="0" applyAlignment="0" applyProtection="0"/>
    <xf numFmtId="0" fontId="6" fillId="0" borderId="0"/>
    <xf numFmtId="0" fontId="6" fillId="0" borderId="0"/>
    <xf numFmtId="0" fontId="49" fillId="0" borderId="0" applyFont="0" applyFill="0" applyBorder="0" applyAlignment="0" applyProtection="0">
      <alignment horizontal="right"/>
    </xf>
    <xf numFmtId="0" fontId="66" fillId="60" borderId="0"/>
    <xf numFmtId="0" fontId="29" fillId="56" borderId="18">
      <alignment vertical="top" wrapText="1"/>
    </xf>
    <xf numFmtId="0" fontId="67" fillId="0" borderId="19" applyNumberFormat="0" applyAlignment="0" applyProtection="0">
      <alignment horizontal="left" vertical="center"/>
    </xf>
    <xf numFmtId="0" fontId="67" fillId="0" borderId="20">
      <alignment horizontal="left" vertical="center"/>
    </xf>
    <xf numFmtId="4" fontId="68" fillId="57" borderId="0" applyNumberFormat="0" applyFill="0" applyBorder="0" applyAlignment="0" applyProtection="0"/>
    <xf numFmtId="0" fontId="26" fillId="0" borderId="0" applyNumberFormat="0" applyFont="0" applyFill="0" applyBorder="0" applyProtection="0">
      <alignment horizontal="center" vertical="top" wrapText="1"/>
    </xf>
    <xf numFmtId="0" fontId="69" fillId="0" borderId="21" applyNumberFormat="0" applyFill="0" applyAlignment="0" applyProtection="0"/>
    <xf numFmtId="0" fontId="70" fillId="0" borderId="0" applyNumberFormat="0" applyFill="0" applyBorder="0" applyAlignment="0" applyProtection="0"/>
    <xf numFmtId="0" fontId="69" fillId="0" borderId="21" applyNumberFormat="0" applyFill="0" applyAlignment="0" applyProtection="0"/>
    <xf numFmtId="0" fontId="70" fillId="0" borderId="0" applyNumberFormat="0" applyFill="0" applyBorder="0" applyAlignment="0" applyProtection="0"/>
    <xf numFmtId="0" fontId="69" fillId="0" borderId="22" applyNumberFormat="0" applyFill="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69" fillId="0" borderId="22" applyNumberFormat="0" applyFill="0" applyAlignment="0" applyProtection="0"/>
    <xf numFmtId="0" fontId="71" fillId="0" borderId="24" applyNumberFormat="0" applyFill="0" applyAlignment="0" applyProtection="0"/>
    <xf numFmtId="0" fontId="67" fillId="0" borderId="0" applyNumberFormat="0" applyFill="0" applyBorder="0" applyAlignment="0" applyProtection="0"/>
    <xf numFmtId="0" fontId="71" fillId="0" borderId="24" applyNumberFormat="0" applyFill="0" applyAlignment="0" applyProtection="0"/>
    <xf numFmtId="0" fontId="67" fillId="0" borderId="0" applyNumberFormat="0" applyFill="0" applyBorder="0" applyAlignment="0" applyProtection="0"/>
    <xf numFmtId="0" fontId="71" fillId="0" borderId="23"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71" fillId="0" borderId="23" applyNumberFormat="0" applyFill="0" applyAlignment="0" applyProtection="0"/>
    <xf numFmtId="0" fontId="72" fillId="0" borderId="25" applyNumberFormat="0" applyFill="0" applyAlignment="0" applyProtection="0"/>
    <xf numFmtId="0" fontId="73" fillId="0" borderId="0" applyProtection="0">
      <alignment horizontal="left"/>
    </xf>
    <xf numFmtId="0" fontId="72" fillId="0" borderId="25" applyNumberFormat="0" applyFill="0" applyAlignment="0" applyProtection="0"/>
    <xf numFmtId="0" fontId="73" fillId="0" borderId="0" applyProtection="0">
      <alignment horizontal="left"/>
    </xf>
    <xf numFmtId="0" fontId="73" fillId="0" borderId="0" applyProtection="0">
      <alignment horizontal="left"/>
    </xf>
    <xf numFmtId="0" fontId="73" fillId="0" borderId="0" applyProtection="0">
      <alignment horizontal="left"/>
    </xf>
    <xf numFmtId="0" fontId="72" fillId="0" borderId="25" applyNumberFormat="0" applyFill="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4" fillId="0" borderId="0"/>
    <xf numFmtId="0" fontId="6" fillId="0" borderId="0"/>
    <xf numFmtId="0" fontId="6" fillId="57" borderId="0">
      <alignment vertical="top"/>
    </xf>
    <xf numFmtId="0" fontId="75" fillId="57" borderId="0">
      <alignment vertical="top"/>
    </xf>
    <xf numFmtId="0" fontId="76" fillId="0" borderId="7">
      <alignment horizontal="center"/>
    </xf>
    <xf numFmtId="0" fontId="76" fillId="0" borderId="7">
      <alignment horizontal="center"/>
    </xf>
    <xf numFmtId="0" fontId="76" fillId="0" borderId="0">
      <alignment horizontal="center"/>
    </xf>
    <xf numFmtId="182" fontId="6" fillId="0" borderId="0">
      <alignment horizontal="left"/>
    </xf>
    <xf numFmtId="0" fontId="77" fillId="54" borderId="26">
      <alignment horizontal="center"/>
    </xf>
    <xf numFmtId="0" fontId="29" fillId="0" borderId="0">
      <protection hidden="1"/>
    </xf>
    <xf numFmtId="0" fontId="78" fillId="54" borderId="27" applyNumberFormat="0" applyFont="0" applyBorder="0" applyAlignment="0" applyProtection="0">
      <alignment horizontal="center"/>
    </xf>
    <xf numFmtId="0" fontId="83" fillId="0" borderId="0" applyNumberFormat="0" applyFill="0" applyBorder="0" applyAlignment="0" applyProtection="0">
      <alignment vertical="top"/>
      <protection locked="0"/>
    </xf>
    <xf numFmtId="10" fontId="26" fillId="25" borderId="14" applyNumberFormat="0" applyBorder="0" applyAlignment="0" applyProtection="0"/>
    <xf numFmtId="217" fontId="25" fillId="0" borderId="14">
      <protection locked="0"/>
    </xf>
    <xf numFmtId="0" fontId="79" fillId="6" borderId="9" applyNumberFormat="0" applyAlignment="0" applyProtection="0"/>
    <xf numFmtId="9" fontId="6" fillId="25" borderId="4" applyNumberFormat="0" applyFont="0" applyAlignment="0">
      <protection locked="0"/>
    </xf>
    <xf numFmtId="0" fontId="79" fillId="6" borderId="9" applyNumberFormat="0" applyAlignment="0" applyProtection="0"/>
    <xf numFmtId="9" fontId="6" fillId="25" borderId="4" applyNumberFormat="0" applyFont="0" applyAlignment="0">
      <protection locked="0"/>
    </xf>
    <xf numFmtId="0" fontId="80" fillId="50" borderId="9" applyNumberFormat="0" applyAlignment="0" applyProtection="0"/>
    <xf numFmtId="9" fontId="6" fillId="25" borderId="4" applyNumberFormat="0" applyFont="0" applyAlignment="0">
      <protection locked="0"/>
    </xf>
    <xf numFmtId="9" fontId="6" fillId="25" borderId="4" applyNumberFormat="0" applyFont="0" applyAlignment="0">
      <protection locked="0"/>
    </xf>
    <xf numFmtId="0" fontId="80" fillId="50" borderId="9" applyNumberFormat="0" applyAlignment="0" applyProtection="0"/>
    <xf numFmtId="0" fontId="80" fillId="50" borderId="9" applyNumberFormat="0" applyAlignment="0" applyProtection="0"/>
    <xf numFmtId="0" fontId="80" fillId="50" borderId="9" applyNumberFormat="0" applyAlignment="0" applyProtection="0"/>
    <xf numFmtId="0" fontId="80" fillId="50" borderId="9" applyNumberFormat="0" applyAlignment="0" applyProtection="0"/>
    <xf numFmtId="171" fontId="81" fillId="71" borderId="0"/>
    <xf numFmtId="37" fontId="75" fillId="57" borderId="0" applyNumberFormat="0" applyFont="0" applyBorder="0" applyAlignment="0">
      <protection locked="0"/>
    </xf>
    <xf numFmtId="0" fontId="6" fillId="0" borderId="14" applyNumberFormat="0">
      <alignment horizontal="left" wrapText="1"/>
      <protection locked="0"/>
    </xf>
    <xf numFmtId="0" fontId="6" fillId="0" borderId="0" applyFill="0" applyBorder="0">
      <alignment horizontal="right"/>
      <protection locked="0"/>
    </xf>
    <xf numFmtId="218" fontId="6" fillId="0" borderId="0" applyFill="0" applyBorder="0">
      <alignment horizontal="right"/>
      <protection locked="0"/>
    </xf>
    <xf numFmtId="0" fontId="29" fillId="72" borderId="28">
      <alignment horizontal="left" vertical="center" wrapText="1"/>
    </xf>
    <xf numFmtId="219" fontId="6" fillId="0" borderId="0" applyFont="0" applyFill="0" applyBorder="0" applyAlignment="0" applyProtection="0"/>
    <xf numFmtId="6" fontId="6" fillId="0" borderId="0" applyFont="0" applyFill="0" applyBorder="0" applyAlignment="0" applyProtection="0"/>
    <xf numFmtId="0" fontId="82" fillId="0" borderId="0" applyNumberFormat="0" applyFill="0" applyBorder="0" applyProtection="0">
      <alignment horizontal="left" vertical="center"/>
    </xf>
    <xf numFmtId="0" fontId="6" fillId="25" borderId="14" applyNumberFormat="0" applyProtection="0">
      <alignment vertical="center" wrapText="1"/>
    </xf>
    <xf numFmtId="0" fontId="23" fillId="0" borderId="0" applyNumberFormat="0" applyFont="0" applyFill="0" applyBorder="0" applyProtection="0">
      <alignment horizontal="left" vertical="center"/>
    </xf>
    <xf numFmtId="0" fontId="83"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44" fontId="22" fillId="0" borderId="0" applyFill="0" applyBorder="0" applyAlignment="0"/>
    <xf numFmtId="171" fontId="22" fillId="0" borderId="0" applyFill="0" applyBorder="0" applyAlignment="0"/>
    <xf numFmtId="44" fontId="22" fillId="0" borderId="0" applyFill="0" applyBorder="0" applyAlignment="0"/>
    <xf numFmtId="203" fontId="22" fillId="0" borderId="0" applyFill="0" applyBorder="0" applyAlignment="0"/>
    <xf numFmtId="171" fontId="22" fillId="0" borderId="0" applyFill="0" applyBorder="0" applyAlignment="0"/>
    <xf numFmtId="0" fontId="85" fillId="0" borderId="29" applyNumberFormat="0" applyFill="0" applyAlignment="0" applyProtection="0"/>
    <xf numFmtId="0" fontId="65" fillId="0" borderId="30" applyNumberFormat="0" applyFill="0" applyAlignment="0" applyProtection="0"/>
    <xf numFmtId="0" fontId="85" fillId="0" borderId="29" applyNumberFormat="0" applyFill="0" applyAlignment="0" applyProtection="0"/>
    <xf numFmtId="0" fontId="65" fillId="0" borderId="30" applyNumberFormat="0" applyFill="0" applyAlignment="0" applyProtection="0"/>
    <xf numFmtId="0" fontId="86" fillId="0" borderId="31" applyNumberFormat="0" applyFill="0" applyAlignment="0" applyProtection="0"/>
    <xf numFmtId="0" fontId="65" fillId="0" borderId="30" applyNumberFormat="0" applyFill="0" applyAlignment="0" applyProtection="0"/>
    <xf numFmtId="0" fontId="65" fillId="0" borderId="30" applyNumberFormat="0" applyFill="0" applyAlignment="0" applyProtection="0"/>
    <xf numFmtId="0" fontId="86" fillId="0" borderId="31" applyNumberFormat="0" applyFill="0" applyAlignment="0" applyProtection="0"/>
    <xf numFmtId="171" fontId="87" fillId="73" borderId="0"/>
    <xf numFmtId="9" fontId="30" fillId="57" borderId="0" applyNumberFormat="0" applyFont="0" applyBorder="0" applyAlignment="0">
      <protection locked="0"/>
    </xf>
    <xf numFmtId="0" fontId="23" fillId="0" borderId="0" applyNumberFormat="0" applyFill="0" applyBorder="0" applyAlignment="0" applyProtection="0"/>
    <xf numFmtId="0" fontId="23" fillId="0" borderId="0" applyNumberFormat="0" applyFill="0" applyBorder="0" applyAlignment="0" applyProtection="0"/>
    <xf numFmtId="0" fontId="88" fillId="0" borderId="0" applyNumberFormat="0" applyFill="0" applyBorder="0" applyAlignment="0" applyProtection="0"/>
    <xf numFmtId="220" fontId="6" fillId="0" borderId="0" applyFont="0" applyFill="0" applyBorder="0" applyAlignment="0" applyProtection="0"/>
    <xf numFmtId="38" fontId="10" fillId="0" borderId="0" applyFont="0" applyFill="0" applyBorder="0" applyAlignment="0" applyProtection="0"/>
    <xf numFmtId="40" fontId="10" fillId="0" borderId="0" applyFont="0" applyFill="0" applyBorder="0" applyAlignment="0" applyProtection="0"/>
    <xf numFmtId="0" fontId="6" fillId="0" borderId="0" applyFont="0" applyFill="0" applyBorder="0" applyAlignment="0" applyProtection="0"/>
    <xf numFmtId="43" fontId="6" fillId="0" borderId="0" applyFont="0" applyFill="0" applyBorder="0" applyAlignment="0" applyProtection="0"/>
    <xf numFmtId="221" fontId="7" fillId="0" borderId="0"/>
    <xf numFmtId="6" fontId="10" fillId="0" borderId="0" applyFont="0" applyFill="0" applyBorder="0" applyAlignment="0" applyProtection="0"/>
    <xf numFmtId="8" fontId="10" fillId="0" borderId="0" applyFont="0" applyFill="0" applyBorder="0" applyAlignment="0" applyProtection="0"/>
    <xf numFmtId="0" fontId="6" fillId="0" borderId="0" applyFont="0" applyFill="0" applyBorder="0" applyAlignment="0" applyProtection="0"/>
    <xf numFmtId="44" fontId="6" fillId="0" borderId="0" applyFont="0" applyFill="0" applyBorder="0" applyAlignment="0" applyProtection="0"/>
    <xf numFmtId="222" fontId="6" fillId="0" borderId="0">
      <alignment horizontal="right"/>
    </xf>
    <xf numFmtId="0" fontId="49" fillId="0" borderId="0" applyFont="0" applyFill="0" applyBorder="0" applyAlignment="0" applyProtection="0">
      <alignment horizontal="right"/>
    </xf>
    <xf numFmtId="0" fontId="89" fillId="18" borderId="0" applyNumberFormat="0" applyBorder="0" applyAlignment="0" applyProtection="0"/>
    <xf numFmtId="0" fontId="65" fillId="50" borderId="0" applyNumberFormat="0" applyBorder="0" applyAlignment="0" applyProtection="0"/>
    <xf numFmtId="0" fontId="89" fillId="18" borderId="0" applyNumberFormat="0" applyBorder="0" applyAlignment="0" applyProtection="0"/>
    <xf numFmtId="0" fontId="65" fillId="50" borderId="0" applyNumberFormat="0" applyBorder="0" applyAlignment="0" applyProtection="0"/>
    <xf numFmtId="0" fontId="89"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89" fillId="50" borderId="0" applyNumberFormat="0" applyBorder="0" applyAlignment="0" applyProtection="0"/>
    <xf numFmtId="37" fontId="90" fillId="0" borderId="0"/>
    <xf numFmtId="0" fontId="6" fillId="0" borderId="32">
      <alignment horizontal="center"/>
    </xf>
    <xf numFmtId="0" fontId="6" fillId="57" borderId="14" applyNumberFormat="0" applyAlignment="0"/>
    <xf numFmtId="0" fontId="55" fillId="0" borderId="0"/>
    <xf numFmtId="0" fontId="55" fillId="0" borderId="0"/>
    <xf numFmtId="223" fontId="6" fillId="0" borderId="0"/>
    <xf numFmtId="224" fontId="40" fillId="0" borderId="33"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6" fillId="0" borderId="0"/>
    <xf numFmtId="0" fontId="176" fillId="0" borderId="0"/>
    <xf numFmtId="0" fontId="6" fillId="0" borderId="0"/>
    <xf numFmtId="0" fontId="6" fillId="0" borderId="0"/>
    <xf numFmtId="0" fontId="177" fillId="0" borderId="0"/>
    <xf numFmtId="0" fontId="176" fillId="0" borderId="0"/>
    <xf numFmtId="0" fontId="176" fillId="0" borderId="0"/>
    <xf numFmtId="0" fontId="75" fillId="0" borderId="0"/>
    <xf numFmtId="0" fontId="6" fillId="0" borderId="0"/>
    <xf numFmtId="0" fontId="176" fillId="0" borderId="0"/>
    <xf numFmtId="0" fontId="176" fillId="0" borderId="0"/>
    <xf numFmtId="0" fontId="6" fillId="0" borderId="0"/>
    <xf numFmtId="0" fontId="6" fillId="0" borderId="0"/>
    <xf numFmtId="0" fontId="176" fillId="0" borderId="0"/>
    <xf numFmtId="0" fontId="19" fillId="0" borderId="0"/>
    <xf numFmtId="0" fontId="1" fillId="0" borderId="0"/>
    <xf numFmtId="0" fontId="175" fillId="0" borderId="0"/>
    <xf numFmtId="0" fontId="175" fillId="0" borderId="0"/>
    <xf numFmtId="0" fontId="10" fillId="0" borderId="0"/>
    <xf numFmtId="0" fontId="6" fillId="0" borderId="0"/>
    <xf numFmtId="0" fontId="6" fillId="0" borderId="0"/>
    <xf numFmtId="0" fontId="6" fillId="0" borderId="0"/>
    <xf numFmtId="0" fontId="6" fillId="0" borderId="0"/>
    <xf numFmtId="0" fontId="6" fillId="0" borderId="0"/>
    <xf numFmtId="225" fontId="6" fillId="0" borderId="0"/>
    <xf numFmtId="37" fontId="6" fillId="0" borderId="0"/>
    <xf numFmtId="37" fontId="91" fillId="0" borderId="0"/>
    <xf numFmtId="37" fontId="92" fillId="0" borderId="0"/>
    <xf numFmtId="37" fontId="26" fillId="0" borderId="0"/>
    <xf numFmtId="0" fontId="6" fillId="74" borderId="14" applyNumberFormat="0" applyFont="0" applyBorder="0" applyAlignment="0" applyProtection="0"/>
    <xf numFmtId="0" fontId="6" fillId="9" borderId="16" applyNumberFormat="0" applyFont="0" applyAlignment="0" applyProtection="0"/>
    <xf numFmtId="0" fontId="26" fillId="49" borderId="10" applyNumberFormat="0" applyFont="0" applyAlignment="0" applyProtection="0"/>
    <xf numFmtId="0" fontId="6" fillId="9" borderId="16" applyNumberFormat="0" applyFont="0" applyAlignment="0" applyProtection="0"/>
    <xf numFmtId="0" fontId="26" fillId="49" borderId="10" applyNumberFormat="0" applyFont="0" applyAlignment="0" applyProtection="0"/>
    <xf numFmtId="0" fontId="6" fillId="49" borderId="16" applyNumberFormat="0" applyFont="0" applyAlignment="0" applyProtection="0"/>
    <xf numFmtId="0" fontId="26" fillId="49" borderId="10" applyNumberFormat="0" applyFont="0" applyAlignment="0" applyProtection="0"/>
    <xf numFmtId="0" fontId="6" fillId="49" borderId="16" applyNumberFormat="0" applyFont="0" applyAlignment="0" applyProtection="0"/>
    <xf numFmtId="0" fontId="26" fillId="49" borderId="10" applyNumberFormat="0" applyFont="0" applyAlignment="0" applyProtection="0"/>
    <xf numFmtId="0" fontId="6" fillId="49" borderId="16" applyNumberFormat="0" applyFont="0" applyAlignment="0" applyProtection="0"/>
    <xf numFmtId="0" fontId="6" fillId="49" borderId="16" applyNumberFormat="0" applyFont="0" applyAlignment="0" applyProtection="0"/>
    <xf numFmtId="0" fontId="6" fillId="49" borderId="16" applyNumberFormat="0" applyFont="0" applyAlignment="0" applyProtection="0"/>
    <xf numFmtId="40" fontId="17" fillId="0" borderId="0" applyFont="0" applyFill="0" applyBorder="0" applyAlignment="0" applyProtection="0"/>
    <xf numFmtId="38" fontId="17" fillId="0" borderId="0" applyFont="0" applyFill="0" applyBorder="0" applyAlignment="0" applyProtection="0"/>
    <xf numFmtId="226" fontId="6" fillId="0" borderId="0"/>
    <xf numFmtId="0" fontId="93" fillId="2" borderId="34" applyNumberFormat="0" applyAlignment="0" applyProtection="0"/>
    <xf numFmtId="0" fontId="93" fillId="58" borderId="34" applyNumberFormat="0" applyAlignment="0" applyProtection="0"/>
    <xf numFmtId="0" fontId="93" fillId="2" borderId="34" applyNumberFormat="0" applyAlignment="0" applyProtection="0"/>
    <xf numFmtId="0" fontId="93" fillId="58" borderId="34" applyNumberFormat="0" applyAlignment="0" applyProtection="0"/>
    <xf numFmtId="0" fontId="93" fillId="59" borderId="34" applyNumberFormat="0" applyAlignment="0" applyProtection="0"/>
    <xf numFmtId="0" fontId="93" fillId="58" borderId="34" applyNumberFormat="0" applyAlignment="0" applyProtection="0"/>
    <xf numFmtId="0" fontId="93" fillId="58" borderId="34" applyNumberFormat="0" applyAlignment="0" applyProtection="0"/>
    <xf numFmtId="0" fontId="93" fillId="59" borderId="34" applyNumberFormat="0" applyAlignment="0" applyProtection="0"/>
    <xf numFmtId="40" fontId="14" fillId="13" borderId="0">
      <alignment horizontal="right"/>
    </xf>
    <xf numFmtId="0" fontId="94" fillId="75" borderId="0">
      <alignment horizontal="center"/>
    </xf>
    <xf numFmtId="0" fontId="95" fillId="76" borderId="0"/>
    <xf numFmtId="0" fontId="96" fillId="13" borderId="0" applyBorder="0">
      <alignment horizontal="centerContinuous"/>
    </xf>
    <xf numFmtId="0" fontId="97" fillId="76" borderId="0" applyBorder="0">
      <alignment horizontal="centerContinuous"/>
    </xf>
    <xf numFmtId="0" fontId="98" fillId="0" borderId="0" applyFill="0" applyBorder="0" applyProtection="0">
      <alignment horizontal="left"/>
    </xf>
    <xf numFmtId="0" fontId="99" fillId="0" borderId="0" applyFill="0" applyBorder="0" applyProtection="0">
      <alignment horizontal="left"/>
    </xf>
    <xf numFmtId="1" fontId="100" fillId="0" borderId="0" applyProtection="0">
      <alignment horizontal="right" vertical="center"/>
    </xf>
    <xf numFmtId="0" fontId="101" fillId="0" borderId="0">
      <alignment horizontal="center"/>
    </xf>
    <xf numFmtId="0" fontId="102" fillId="0" borderId="0">
      <alignment horizontal="center"/>
    </xf>
    <xf numFmtId="211" fontId="103" fillId="0" borderId="0">
      <alignment horizontal="right"/>
    </xf>
    <xf numFmtId="211" fontId="103" fillId="0" borderId="0">
      <alignment horizontal="right"/>
    </xf>
    <xf numFmtId="14" fontId="32" fillId="0" borderId="0">
      <alignment horizontal="center" wrapText="1"/>
      <protection locked="0"/>
    </xf>
    <xf numFmtId="9" fontId="175" fillId="0" borderId="0" applyFont="0" applyFill="0" applyBorder="0" applyAlignment="0" applyProtection="0"/>
    <xf numFmtId="0" fontId="26" fillId="0" borderId="0"/>
    <xf numFmtId="202" fontId="22" fillId="0" borderId="0" applyFont="0" applyFill="0" applyBorder="0" applyAlignment="0" applyProtection="0"/>
    <xf numFmtId="227" fontId="6" fillId="0" borderId="0" applyFont="0" applyFill="0" applyBorder="0" applyAlignment="0" applyProtection="0"/>
    <xf numFmtId="10"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77"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76"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76" fillId="0" borderId="0" applyFont="0" applyFill="0" applyBorder="0" applyAlignment="0" applyProtection="0"/>
    <xf numFmtId="9" fontId="6" fillId="0" borderId="0" applyFont="0" applyFill="0" applyBorder="0" applyAlignment="0" applyProtection="0"/>
    <xf numFmtId="9" fontId="17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28" fontId="32" fillId="0" borderId="0" applyFont="0" applyFill="0" applyBorder="0" applyProtection="0">
      <alignment horizontal="right"/>
    </xf>
    <xf numFmtId="9" fontId="6" fillId="0" borderId="0"/>
    <xf numFmtId="9" fontId="91" fillId="0" borderId="0"/>
    <xf numFmtId="9" fontId="26" fillId="0" borderId="0"/>
    <xf numFmtId="229" fontId="6" fillId="0" borderId="0" applyFont="0" applyFill="0" applyBorder="0" applyAlignment="0" applyProtection="0"/>
    <xf numFmtId="230" fontId="6" fillId="0" borderId="0"/>
    <xf numFmtId="9" fontId="10" fillId="0" borderId="35" applyNumberFormat="0" applyBorder="0"/>
    <xf numFmtId="231" fontId="6" fillId="0" borderId="0" applyFill="0" applyBorder="0">
      <alignment horizontal="right"/>
      <protection locked="0"/>
    </xf>
    <xf numFmtId="44" fontId="22" fillId="0" borderId="0" applyFill="0" applyBorder="0" applyAlignment="0"/>
    <xf numFmtId="171" fontId="22" fillId="0" borderId="0" applyFill="0" applyBorder="0" applyAlignment="0"/>
    <xf numFmtId="44" fontId="22" fillId="0" borderId="0" applyFill="0" applyBorder="0" applyAlignment="0"/>
    <xf numFmtId="203" fontId="22" fillId="0" borderId="0" applyFill="0" applyBorder="0" applyAlignment="0"/>
    <xf numFmtId="171" fontId="22" fillId="0" borderId="0" applyFill="0" applyBorder="0" applyAlignment="0"/>
    <xf numFmtId="232" fontId="32" fillId="0" borderId="0" applyFill="0" applyBorder="0" applyAlignment="0" applyProtection="0"/>
    <xf numFmtId="5" fontId="104" fillId="0" borderId="0"/>
    <xf numFmtId="0" fontId="10" fillId="0" borderId="0" applyNumberFormat="0" applyFont="0" applyFill="0" applyBorder="0" applyAlignment="0" applyProtection="0">
      <alignment horizontal="left"/>
    </xf>
    <xf numFmtId="15" fontId="10" fillId="0" borderId="0" applyFont="0" applyFill="0" applyBorder="0" applyAlignment="0" applyProtection="0"/>
    <xf numFmtId="4" fontId="10" fillId="0" borderId="0" applyFont="0" applyFill="0" applyBorder="0" applyAlignment="0" applyProtection="0"/>
    <xf numFmtId="0" fontId="105" fillId="0" borderId="7">
      <alignment horizontal="center"/>
    </xf>
    <xf numFmtId="0" fontId="105" fillId="0" borderId="7">
      <alignment horizontal="center"/>
    </xf>
    <xf numFmtId="3" fontId="10" fillId="0" borderId="0" applyFont="0" applyFill="0" applyBorder="0" applyAlignment="0" applyProtection="0"/>
    <xf numFmtId="0" fontId="10" fillId="77" borderId="0" applyNumberFormat="0" applyFont="0" applyBorder="0" applyAlignment="0" applyProtection="0"/>
    <xf numFmtId="41" fontId="106" fillId="0" borderId="0">
      <alignment horizontal="center"/>
    </xf>
    <xf numFmtId="233" fontId="6" fillId="0" borderId="0">
      <alignment horizontal="right"/>
      <protection locked="0"/>
    </xf>
    <xf numFmtId="0" fontId="107" fillId="78" borderId="0" applyNumberFormat="0" applyFont="0" applyBorder="0" applyAlignment="0">
      <alignment horizontal="center"/>
    </xf>
    <xf numFmtId="0" fontId="108" fillId="79" borderId="36" applyNumberFormat="0" applyBorder="0" applyAlignment="0">
      <alignment horizontal="center"/>
    </xf>
    <xf numFmtId="2" fontId="32" fillId="0" borderId="0">
      <alignment vertical="center" wrapText="1"/>
    </xf>
    <xf numFmtId="234" fontId="30" fillId="0" borderId="0"/>
    <xf numFmtId="14" fontId="101" fillId="0" borderId="0" applyNumberFormat="0" applyFill="0" applyBorder="0" applyAlignment="0" applyProtection="0">
      <alignment horizontal="left"/>
    </xf>
    <xf numFmtId="0" fontId="37" fillId="0" borderId="11">
      <alignment horizontal="left" vertical="center" wrapText="1"/>
    </xf>
    <xf numFmtId="0" fontId="82" fillId="0" borderId="0" applyNumberFormat="0" applyFill="0" applyBorder="0" applyProtection="0">
      <alignment horizontal="right" vertical="center"/>
    </xf>
    <xf numFmtId="3" fontId="30" fillId="62" borderId="13" applyNumberFormat="0" applyFill="0" applyBorder="0" applyProtection="0">
      <alignment horizontal="left"/>
    </xf>
    <xf numFmtId="0" fontId="6" fillId="0" borderId="0"/>
    <xf numFmtId="0" fontId="6" fillId="0" borderId="0"/>
    <xf numFmtId="4" fontId="109" fillId="18" borderId="37" applyNumberFormat="0" applyProtection="0">
      <alignment vertical="center"/>
    </xf>
    <xf numFmtId="0" fontId="6" fillId="0" borderId="0"/>
    <xf numFmtId="4" fontId="110" fillId="18" borderId="37" applyNumberFormat="0" applyProtection="0">
      <alignment vertical="center"/>
    </xf>
    <xf numFmtId="4" fontId="110" fillId="80" borderId="37" applyNumberFormat="0" applyProtection="0">
      <alignment vertical="center"/>
    </xf>
    <xf numFmtId="4" fontId="110" fillId="80" borderId="37" applyNumberFormat="0" applyProtection="0">
      <alignment vertical="center"/>
    </xf>
    <xf numFmtId="4" fontId="110" fillId="80" borderId="37" applyNumberFormat="0" applyProtection="0">
      <alignment vertical="center"/>
    </xf>
    <xf numFmtId="4" fontId="110" fillId="80" borderId="37" applyNumberFormat="0" applyProtection="0">
      <alignment vertical="center"/>
    </xf>
    <xf numFmtId="0" fontId="6" fillId="0" borderId="0"/>
    <xf numFmtId="4" fontId="109" fillId="18" borderId="37" applyNumberFormat="0" applyProtection="0">
      <alignment horizontal="left" vertical="center" indent="1"/>
    </xf>
    <xf numFmtId="4" fontId="109" fillId="80" borderId="37" applyNumberFormat="0" applyProtection="0">
      <alignment horizontal="left" vertical="center" indent="1"/>
    </xf>
    <xf numFmtId="4" fontId="109" fillId="80" borderId="37" applyNumberFormat="0" applyProtection="0">
      <alignment horizontal="left" vertical="center" indent="1"/>
    </xf>
    <xf numFmtId="4" fontId="109" fillId="80" borderId="37" applyNumberFormat="0" applyProtection="0">
      <alignment horizontal="left" vertical="center" indent="1"/>
    </xf>
    <xf numFmtId="4" fontId="109" fillId="80" borderId="37" applyNumberFormat="0" applyProtection="0">
      <alignment horizontal="left" vertical="center" indent="1"/>
    </xf>
    <xf numFmtId="0" fontId="6" fillId="0" borderId="0"/>
    <xf numFmtId="0" fontId="109" fillId="18" borderId="37" applyNumberFormat="0" applyProtection="0">
      <alignment horizontal="left" vertical="top" indent="1"/>
    </xf>
    <xf numFmtId="0" fontId="109" fillId="80" borderId="37" applyNumberFormat="0" applyProtection="0">
      <alignment horizontal="left" vertical="top" indent="1"/>
    </xf>
    <xf numFmtId="0" fontId="109" fillId="80" borderId="37" applyNumberFormat="0" applyProtection="0">
      <alignment horizontal="left" vertical="top" indent="1"/>
    </xf>
    <xf numFmtId="0" fontId="109" fillId="80" borderId="37" applyNumberFormat="0" applyProtection="0">
      <alignment horizontal="left" vertical="top" indent="1"/>
    </xf>
    <xf numFmtId="0" fontId="109" fillId="80" borderId="37" applyNumberFormat="0" applyProtection="0">
      <alignment horizontal="left" vertical="top" indent="1"/>
    </xf>
    <xf numFmtId="0" fontId="6" fillId="0" borderId="0"/>
    <xf numFmtId="4" fontId="109" fillId="4" borderId="0" applyNumberFormat="0" applyProtection="0">
      <alignment horizontal="left" vertical="center" indent="1"/>
    </xf>
    <xf numFmtId="4" fontId="109" fillId="81" borderId="0" applyNumberFormat="0" applyProtection="0">
      <alignment horizontal="left" vertical="center" indent="1"/>
    </xf>
    <xf numFmtId="4" fontId="109" fillId="81" borderId="0" applyNumberFormat="0" applyProtection="0">
      <alignment horizontal="left" vertical="center" indent="1"/>
    </xf>
    <xf numFmtId="4" fontId="109" fillId="81" borderId="0" applyNumberFormat="0" applyProtection="0">
      <alignment horizontal="left" vertical="center" indent="1"/>
    </xf>
    <xf numFmtId="4" fontId="109" fillId="81" borderId="0" applyNumberFormat="0" applyProtection="0">
      <alignment horizontal="left" vertical="center" indent="1"/>
    </xf>
    <xf numFmtId="0" fontId="6" fillId="0" borderId="0"/>
    <xf numFmtId="4" fontId="14" fillId="5" borderId="37" applyNumberFormat="0" applyProtection="0">
      <alignment horizontal="right" vertical="center"/>
    </xf>
    <xf numFmtId="4" fontId="14" fillId="5" borderId="37" applyNumberFormat="0" applyProtection="0">
      <alignment horizontal="right" vertical="center"/>
    </xf>
    <xf numFmtId="0" fontId="6" fillId="0" borderId="0"/>
    <xf numFmtId="4" fontId="14" fillId="7" borderId="37" applyNumberFormat="0" applyProtection="0">
      <alignment horizontal="right" vertical="center"/>
    </xf>
    <xf numFmtId="4" fontId="14" fillId="7" borderId="37" applyNumberFormat="0" applyProtection="0">
      <alignment horizontal="right" vertical="center"/>
    </xf>
    <xf numFmtId="0" fontId="6" fillId="0" borderId="0"/>
    <xf numFmtId="4" fontId="14" fillId="33" borderId="37" applyNumberFormat="0" applyProtection="0">
      <alignment horizontal="right" vertical="center"/>
    </xf>
    <xf numFmtId="4" fontId="14" fillId="33" borderId="37" applyNumberFormat="0" applyProtection="0">
      <alignment horizontal="right" vertical="center"/>
    </xf>
    <xf numFmtId="0" fontId="6" fillId="0" borderId="0"/>
    <xf numFmtId="4" fontId="14" fillId="21" borderId="37" applyNumberFormat="0" applyProtection="0">
      <alignment horizontal="right" vertical="center"/>
    </xf>
    <xf numFmtId="4" fontId="14" fillId="21" borderId="37" applyNumberFormat="0" applyProtection="0">
      <alignment horizontal="right" vertical="center"/>
    </xf>
    <xf numFmtId="0" fontId="6" fillId="0" borderId="0"/>
    <xf numFmtId="4" fontId="14" fillId="24" borderId="37" applyNumberFormat="0" applyProtection="0">
      <alignment horizontal="right" vertical="center"/>
    </xf>
    <xf numFmtId="4" fontId="14" fillId="24" borderId="37" applyNumberFormat="0" applyProtection="0">
      <alignment horizontal="right" vertical="center"/>
    </xf>
    <xf numFmtId="0" fontId="6" fillId="0" borderId="0"/>
    <xf numFmtId="4" fontId="14" fillId="48" borderId="37" applyNumberFormat="0" applyProtection="0">
      <alignment horizontal="right" vertical="center"/>
    </xf>
    <xf numFmtId="4" fontId="14" fillId="48" borderId="37" applyNumberFormat="0" applyProtection="0">
      <alignment horizontal="right" vertical="center"/>
    </xf>
    <xf numFmtId="0" fontId="6" fillId="0" borderId="0"/>
    <xf numFmtId="4" fontId="14" fillId="19" borderId="37" applyNumberFormat="0" applyProtection="0">
      <alignment horizontal="right" vertical="center"/>
    </xf>
    <xf numFmtId="4" fontId="14" fillId="19" borderId="37" applyNumberFormat="0" applyProtection="0">
      <alignment horizontal="right" vertical="center"/>
    </xf>
    <xf numFmtId="0" fontId="6" fillId="0" borderId="0"/>
    <xf numFmtId="4" fontId="14" fillId="10" borderId="37" applyNumberFormat="0" applyProtection="0">
      <alignment horizontal="right" vertical="center"/>
    </xf>
    <xf numFmtId="4" fontId="14" fillId="10" borderId="37" applyNumberFormat="0" applyProtection="0">
      <alignment horizontal="right" vertical="center"/>
    </xf>
    <xf numFmtId="0" fontId="6" fillId="0" borderId="0"/>
    <xf numFmtId="4" fontId="14" fillId="17" borderId="37" applyNumberFormat="0" applyProtection="0">
      <alignment horizontal="right" vertical="center"/>
    </xf>
    <xf numFmtId="4" fontId="14" fillId="17" borderId="37" applyNumberFormat="0" applyProtection="0">
      <alignment horizontal="right" vertical="center"/>
    </xf>
    <xf numFmtId="0" fontId="6" fillId="0" borderId="0"/>
    <xf numFmtId="4" fontId="109" fillId="82" borderId="38" applyNumberFormat="0" applyProtection="0">
      <alignment horizontal="left" vertical="center" indent="1"/>
    </xf>
    <xf numFmtId="0" fontId="6" fillId="0" borderId="0"/>
    <xf numFmtId="4" fontId="14" fillId="3" borderId="0" applyNumberFormat="0" applyProtection="0">
      <alignment horizontal="left" vertical="center" indent="1"/>
    </xf>
    <xf numFmtId="4" fontId="14" fillId="3" borderId="0" applyNumberFormat="0" applyProtection="0">
      <alignment horizontal="left" vertical="center" indent="1"/>
    </xf>
    <xf numFmtId="0" fontId="6" fillId="0" borderId="0"/>
    <xf numFmtId="4" fontId="111" fillId="16" borderId="0" applyNumberFormat="0" applyProtection="0">
      <alignment horizontal="left" vertical="center" indent="1"/>
    </xf>
    <xf numFmtId="4" fontId="111" fillId="83" borderId="0" applyNumberFormat="0" applyProtection="0">
      <alignment horizontal="left" vertical="center" indent="1"/>
    </xf>
    <xf numFmtId="4" fontId="111" fillId="83" borderId="0" applyNumberFormat="0" applyProtection="0">
      <alignment horizontal="left" vertical="center" indent="1"/>
    </xf>
    <xf numFmtId="4" fontId="111" fillId="83" borderId="0" applyNumberFormat="0" applyProtection="0">
      <alignment horizontal="left" vertical="center" indent="1"/>
    </xf>
    <xf numFmtId="4" fontId="111" fillId="83" borderId="0" applyNumberFormat="0" applyProtection="0">
      <alignment horizontal="left" vertical="center" indent="1"/>
    </xf>
    <xf numFmtId="0" fontId="6" fillId="0" borderId="0"/>
    <xf numFmtId="4" fontId="111" fillId="16" borderId="0" applyNumberFormat="0" applyProtection="0">
      <alignment horizontal="left" vertical="center" indent="1"/>
    </xf>
    <xf numFmtId="4" fontId="14" fillId="4" borderId="37" applyNumberFormat="0" applyProtection="0">
      <alignment horizontal="right" vertical="center"/>
    </xf>
    <xf numFmtId="4" fontId="14" fillId="4" borderId="37" applyNumberFormat="0" applyProtection="0">
      <alignment horizontal="right" vertical="center"/>
    </xf>
    <xf numFmtId="0" fontId="6" fillId="0" borderId="0"/>
    <xf numFmtId="4" fontId="14" fillId="3" borderId="0" applyNumberFormat="0" applyProtection="0">
      <alignment horizontal="left" vertical="center" indent="1"/>
    </xf>
    <xf numFmtId="4" fontId="14" fillId="3" borderId="0" applyNumberFormat="0" applyProtection="0">
      <alignment horizontal="left" vertical="center" indent="1"/>
    </xf>
    <xf numFmtId="4" fontId="14" fillId="3" borderId="0" applyNumberFormat="0" applyProtection="0">
      <alignment horizontal="left" vertical="center" indent="1"/>
    </xf>
    <xf numFmtId="4" fontId="14" fillId="3" borderId="0" applyNumberFormat="0" applyProtection="0">
      <alignment horizontal="left" vertical="center" indent="1"/>
    </xf>
    <xf numFmtId="4" fontId="14" fillId="3" borderId="0" applyNumberFormat="0" applyProtection="0">
      <alignment horizontal="left" vertical="center" indent="1"/>
    </xf>
    <xf numFmtId="0" fontId="6" fillId="0" borderId="0"/>
    <xf numFmtId="4" fontId="14" fillId="3" borderId="0" applyNumberFormat="0" applyProtection="0">
      <alignment horizontal="left" vertical="center" indent="1"/>
    </xf>
    <xf numFmtId="4" fontId="14" fillId="4" borderId="0" applyNumberFormat="0" applyProtection="0">
      <alignment horizontal="left" vertical="center" indent="1"/>
    </xf>
    <xf numFmtId="4" fontId="14" fillId="4" borderId="0" applyNumberFormat="0" applyProtection="0">
      <alignment horizontal="left" vertical="center" indent="1"/>
    </xf>
    <xf numFmtId="4" fontId="14" fillId="81" borderId="0" applyNumberFormat="0" applyProtection="0">
      <alignment horizontal="left" vertical="center" indent="1"/>
    </xf>
    <xf numFmtId="4" fontId="14" fillId="81" borderId="0" applyNumberFormat="0" applyProtection="0">
      <alignment horizontal="left" vertical="center" indent="1"/>
    </xf>
    <xf numFmtId="4" fontId="14" fillId="81" borderId="0" applyNumberFormat="0" applyProtection="0">
      <alignment horizontal="left" vertical="center" indent="1"/>
    </xf>
    <xf numFmtId="4" fontId="14" fillId="81" borderId="0" applyNumberFormat="0" applyProtection="0">
      <alignment horizontal="left" vertical="center" indent="1"/>
    </xf>
    <xf numFmtId="0" fontId="6" fillId="0" borderId="0"/>
    <xf numFmtId="4" fontId="14" fillId="4" borderId="0" applyNumberFormat="0" applyProtection="0">
      <alignment horizontal="left" vertical="center" indent="1"/>
    </xf>
    <xf numFmtId="0" fontId="6" fillId="16" borderId="37" applyNumberFormat="0" applyProtection="0">
      <alignment horizontal="left" vertical="center" indent="1"/>
    </xf>
    <xf numFmtId="0" fontId="6" fillId="16" borderId="37" applyNumberFormat="0" applyProtection="0">
      <alignment horizontal="left" vertical="center" indent="1"/>
    </xf>
    <xf numFmtId="0" fontId="6" fillId="83" borderId="37" applyNumberFormat="0" applyProtection="0">
      <alignment horizontal="left" vertical="center" indent="1"/>
    </xf>
    <xf numFmtId="0" fontId="6" fillId="16" borderId="37" applyNumberFormat="0" applyProtection="0">
      <alignment horizontal="left" vertical="center" indent="1"/>
    </xf>
    <xf numFmtId="0" fontId="6" fillId="83" borderId="37" applyNumberFormat="0" applyProtection="0">
      <alignment horizontal="left" vertical="center" indent="1"/>
    </xf>
    <xf numFmtId="0" fontId="6" fillId="83" borderId="37" applyNumberFormat="0" applyProtection="0">
      <alignment horizontal="left" vertical="center" indent="1"/>
    </xf>
    <xf numFmtId="0" fontId="6" fillId="83" borderId="37" applyNumberFormat="0" applyProtection="0">
      <alignment horizontal="left" vertical="center" indent="1"/>
    </xf>
    <xf numFmtId="0" fontId="6" fillId="83" borderId="37" applyNumberFormat="0" applyProtection="0">
      <alignment horizontal="left" vertical="center" indent="1"/>
    </xf>
    <xf numFmtId="0" fontId="6" fillId="0" borderId="0"/>
    <xf numFmtId="0" fontId="6" fillId="16" borderId="37" applyNumberFormat="0" applyProtection="0">
      <alignment horizontal="left" vertical="center" indent="1"/>
    </xf>
    <xf numFmtId="0" fontId="6" fillId="16" borderId="37" applyNumberFormat="0" applyProtection="0">
      <alignment horizontal="left" vertical="top" indent="1"/>
    </xf>
    <xf numFmtId="0" fontId="6" fillId="16" borderId="37" applyNumberFormat="0" applyProtection="0">
      <alignment horizontal="left" vertical="top" indent="1"/>
    </xf>
    <xf numFmtId="0" fontId="6" fillId="83" borderId="37" applyNumberFormat="0" applyProtection="0">
      <alignment horizontal="left" vertical="top" indent="1"/>
    </xf>
    <xf numFmtId="0" fontId="6" fillId="83" borderId="37" applyNumberFormat="0" applyProtection="0">
      <alignment horizontal="left" vertical="top" indent="1"/>
    </xf>
    <xf numFmtId="0" fontId="6" fillId="83" borderId="37" applyNumberFormat="0" applyProtection="0">
      <alignment horizontal="left" vertical="top" indent="1"/>
    </xf>
    <xf numFmtId="0" fontId="6" fillId="83" borderId="37" applyNumberFormat="0" applyProtection="0">
      <alignment horizontal="left" vertical="top" indent="1"/>
    </xf>
    <xf numFmtId="0" fontId="6" fillId="0" borderId="0"/>
    <xf numFmtId="0" fontId="6" fillId="16" borderId="37" applyNumberFormat="0" applyProtection="0">
      <alignment horizontal="left" vertical="top" indent="1"/>
    </xf>
    <xf numFmtId="0" fontId="6" fillId="4" borderId="37" applyNumberFormat="0" applyProtection="0">
      <alignment horizontal="left" vertical="center" indent="1"/>
    </xf>
    <xf numFmtId="0" fontId="6" fillId="4" borderId="37" applyNumberFormat="0" applyProtection="0">
      <alignment horizontal="left" vertical="center" indent="1"/>
    </xf>
    <xf numFmtId="0" fontId="6" fillId="81" borderId="37" applyNumberFormat="0" applyProtection="0">
      <alignment horizontal="left" vertical="center" indent="1"/>
    </xf>
    <xf numFmtId="0" fontId="6" fillId="4" borderId="37" applyNumberFormat="0" applyProtection="0">
      <alignment horizontal="left" vertical="center" indent="1"/>
    </xf>
    <xf numFmtId="0" fontId="6" fillId="81" borderId="37" applyNumberFormat="0" applyProtection="0">
      <alignment horizontal="left" vertical="center" indent="1"/>
    </xf>
    <xf numFmtId="0" fontId="6" fillId="81" borderId="37" applyNumberFormat="0" applyProtection="0">
      <alignment horizontal="left" vertical="center" indent="1"/>
    </xf>
    <xf numFmtId="0" fontId="6" fillId="81" borderId="37" applyNumberFormat="0" applyProtection="0">
      <alignment horizontal="left" vertical="center" indent="1"/>
    </xf>
    <xf numFmtId="0" fontId="6" fillId="81" borderId="37" applyNumberFormat="0" applyProtection="0">
      <alignment horizontal="left" vertical="center" indent="1"/>
    </xf>
    <xf numFmtId="0" fontId="6" fillId="0" borderId="0"/>
    <xf numFmtId="0" fontId="6" fillId="4" borderId="37" applyNumberFormat="0" applyProtection="0">
      <alignment horizontal="left" vertical="center" indent="1"/>
    </xf>
    <xf numFmtId="0" fontId="6" fillId="4" borderId="37" applyNumberFormat="0" applyProtection="0">
      <alignment horizontal="left" vertical="top" indent="1"/>
    </xf>
    <xf numFmtId="0" fontId="6" fillId="4" borderId="37" applyNumberFormat="0" applyProtection="0">
      <alignment horizontal="left" vertical="top" indent="1"/>
    </xf>
    <xf numFmtId="0" fontId="6" fillId="81" borderId="37" applyNumberFormat="0" applyProtection="0">
      <alignment horizontal="left" vertical="top" indent="1"/>
    </xf>
    <xf numFmtId="0" fontId="6" fillId="81" borderId="37" applyNumberFormat="0" applyProtection="0">
      <alignment horizontal="left" vertical="top" indent="1"/>
    </xf>
    <xf numFmtId="0" fontId="6" fillId="81" borderId="37" applyNumberFormat="0" applyProtection="0">
      <alignment horizontal="left" vertical="top" indent="1"/>
    </xf>
    <xf numFmtId="0" fontId="6" fillId="81" borderId="37" applyNumberFormat="0" applyProtection="0">
      <alignment horizontal="left" vertical="top" indent="1"/>
    </xf>
    <xf numFmtId="0" fontId="6" fillId="0" borderId="0"/>
    <xf numFmtId="0" fontId="6" fillId="4" borderId="37" applyNumberFormat="0" applyProtection="0">
      <alignment horizontal="left" vertical="top" indent="1"/>
    </xf>
    <xf numFmtId="0" fontId="6" fillId="14" borderId="37" applyNumberFormat="0" applyProtection="0">
      <alignment horizontal="left" vertical="center" indent="1"/>
    </xf>
    <xf numFmtId="0" fontId="6" fillId="14" borderId="37" applyNumberFormat="0" applyProtection="0">
      <alignment horizontal="left" vertical="center" indent="1"/>
    </xf>
    <xf numFmtId="0" fontId="6" fillId="55" borderId="37" applyNumberFormat="0" applyProtection="0">
      <alignment horizontal="left" vertical="center" indent="1"/>
    </xf>
    <xf numFmtId="0" fontId="6" fillId="14" borderId="37" applyNumberFormat="0" applyProtection="0">
      <alignment horizontal="left" vertical="center" indent="1"/>
    </xf>
    <xf numFmtId="0" fontId="6" fillId="55" borderId="37" applyNumberFormat="0" applyProtection="0">
      <alignment horizontal="left" vertical="center" indent="1"/>
    </xf>
    <xf numFmtId="0" fontId="6" fillId="55" borderId="37" applyNumberFormat="0" applyProtection="0">
      <alignment horizontal="left" vertical="center" indent="1"/>
    </xf>
    <xf numFmtId="0" fontId="6" fillId="55" borderId="37" applyNumberFormat="0" applyProtection="0">
      <alignment horizontal="left" vertical="center" indent="1"/>
    </xf>
    <xf numFmtId="0" fontId="6" fillId="55" borderId="37" applyNumberFormat="0" applyProtection="0">
      <alignment horizontal="left" vertical="center" indent="1"/>
    </xf>
    <xf numFmtId="0" fontId="6" fillId="0" borderId="0"/>
    <xf numFmtId="0" fontId="6" fillId="14" borderId="37" applyNumberFormat="0" applyProtection="0">
      <alignment horizontal="left" vertical="center" indent="1"/>
    </xf>
    <xf numFmtId="0" fontId="6" fillId="14" borderId="37" applyNumberFormat="0" applyProtection="0">
      <alignment horizontal="left" vertical="top" indent="1"/>
    </xf>
    <xf numFmtId="0" fontId="6" fillId="14" borderId="37" applyNumberFormat="0" applyProtection="0">
      <alignment horizontal="left" vertical="top" indent="1"/>
    </xf>
    <xf numFmtId="0" fontId="6" fillId="55" borderId="37" applyNumberFormat="0" applyProtection="0">
      <alignment horizontal="left" vertical="top" indent="1"/>
    </xf>
    <xf numFmtId="0" fontId="6" fillId="55" borderId="37" applyNumberFormat="0" applyProtection="0">
      <alignment horizontal="left" vertical="top" indent="1"/>
    </xf>
    <xf numFmtId="0" fontId="6" fillId="55" borderId="37" applyNumberFormat="0" applyProtection="0">
      <alignment horizontal="left" vertical="top" indent="1"/>
    </xf>
    <xf numFmtId="0" fontId="6" fillId="55" borderId="37" applyNumberFormat="0" applyProtection="0">
      <alignment horizontal="left" vertical="top" indent="1"/>
    </xf>
    <xf numFmtId="0" fontId="6" fillId="0" borderId="0"/>
    <xf numFmtId="0" fontId="6" fillId="14" borderId="37" applyNumberFormat="0" applyProtection="0">
      <alignment horizontal="left" vertical="top" indent="1"/>
    </xf>
    <xf numFmtId="0" fontId="6" fillId="3" borderId="37" applyNumberFormat="0" applyProtection="0">
      <alignment horizontal="left" vertical="center" indent="1"/>
    </xf>
    <xf numFmtId="0" fontId="6" fillId="3" borderId="37" applyNumberFormat="0" applyProtection="0">
      <alignment horizontal="left" vertical="center" indent="1"/>
    </xf>
    <xf numFmtId="0" fontId="6" fillId="84" borderId="37" applyNumberFormat="0" applyProtection="0">
      <alignment horizontal="left" vertical="center" indent="1"/>
    </xf>
    <xf numFmtId="0" fontId="6" fillId="3" borderId="37" applyNumberFormat="0" applyProtection="0">
      <alignment horizontal="left" vertical="center" indent="1"/>
    </xf>
    <xf numFmtId="0" fontId="6" fillId="84" borderId="37" applyNumberFormat="0" applyProtection="0">
      <alignment horizontal="left" vertical="center" indent="1"/>
    </xf>
    <xf numFmtId="0" fontId="6" fillId="84" borderId="37" applyNumberFormat="0" applyProtection="0">
      <alignment horizontal="left" vertical="center" indent="1"/>
    </xf>
    <xf numFmtId="0" fontId="6" fillId="84" borderId="37" applyNumberFormat="0" applyProtection="0">
      <alignment horizontal="left" vertical="center" indent="1"/>
    </xf>
    <xf numFmtId="0" fontId="6" fillId="84" borderId="37" applyNumberFormat="0" applyProtection="0">
      <alignment horizontal="left" vertical="center" indent="1"/>
    </xf>
    <xf numFmtId="0" fontId="6" fillId="0" borderId="0"/>
    <xf numFmtId="0" fontId="6" fillId="3" borderId="37" applyNumberFormat="0" applyProtection="0">
      <alignment horizontal="left" vertical="center" indent="1"/>
    </xf>
    <xf numFmtId="0" fontId="6" fillId="3" borderId="37" applyNumberFormat="0" applyProtection="0">
      <alignment horizontal="left" vertical="top" indent="1"/>
    </xf>
    <xf numFmtId="0" fontId="6" fillId="3" borderId="37" applyNumberFormat="0" applyProtection="0">
      <alignment horizontal="left" vertical="top" indent="1"/>
    </xf>
    <xf numFmtId="0" fontId="6" fillId="84" borderId="37" applyNumberFormat="0" applyProtection="0">
      <alignment horizontal="left" vertical="top" indent="1"/>
    </xf>
    <xf numFmtId="0" fontId="6" fillId="84" borderId="37" applyNumberFormat="0" applyProtection="0">
      <alignment horizontal="left" vertical="top" indent="1"/>
    </xf>
    <xf numFmtId="0" fontId="6" fillId="84" borderId="37" applyNumberFormat="0" applyProtection="0">
      <alignment horizontal="left" vertical="top" indent="1"/>
    </xf>
    <xf numFmtId="0" fontId="6" fillId="84" borderId="37" applyNumberFormat="0" applyProtection="0">
      <alignment horizontal="left" vertical="top" indent="1"/>
    </xf>
    <xf numFmtId="0" fontId="6" fillId="0" borderId="0"/>
    <xf numFmtId="0" fontId="6" fillId="3" borderId="37" applyNumberFormat="0" applyProtection="0">
      <alignment horizontal="left" vertical="top" indent="1"/>
    </xf>
    <xf numFmtId="0" fontId="6" fillId="13" borderId="14" applyNumberFormat="0">
      <protection locked="0"/>
    </xf>
    <xf numFmtId="0" fontId="6" fillId="13" borderId="14" applyNumberFormat="0">
      <protection locked="0"/>
    </xf>
    <xf numFmtId="0" fontId="26" fillId="13" borderId="39" applyNumberFormat="0">
      <protection locked="0"/>
    </xf>
    <xf numFmtId="0" fontId="26" fillId="13" borderId="39" applyNumberFormat="0">
      <protection locked="0"/>
    </xf>
    <xf numFmtId="0" fontId="26" fillId="13" borderId="39" applyNumberFormat="0">
      <protection locked="0"/>
    </xf>
    <xf numFmtId="0" fontId="26" fillId="13" borderId="39" applyNumberFormat="0">
      <protection locked="0"/>
    </xf>
    <xf numFmtId="0" fontId="26" fillId="13" borderId="39" applyNumberFormat="0">
      <protection locked="0"/>
    </xf>
    <xf numFmtId="0" fontId="6" fillId="0" borderId="0"/>
    <xf numFmtId="0" fontId="6" fillId="13" borderId="14" applyNumberFormat="0">
      <protection locked="0"/>
    </xf>
    <xf numFmtId="0" fontId="30" fillId="16" borderId="40" applyBorder="0"/>
    <xf numFmtId="4" fontId="14" fillId="9" borderId="37" applyNumberFormat="0" applyProtection="0">
      <alignment vertical="center"/>
    </xf>
    <xf numFmtId="4" fontId="14" fillId="9" borderId="37" applyNumberFormat="0" applyProtection="0">
      <alignment vertical="center"/>
    </xf>
    <xf numFmtId="4" fontId="14" fillId="25" borderId="37" applyNumberFormat="0" applyProtection="0">
      <alignment vertical="center"/>
    </xf>
    <xf numFmtId="4" fontId="14" fillId="25" borderId="37" applyNumberFormat="0" applyProtection="0">
      <alignment vertical="center"/>
    </xf>
    <xf numFmtId="4" fontId="14" fillId="25" borderId="37" applyNumberFormat="0" applyProtection="0">
      <alignment vertical="center"/>
    </xf>
    <xf numFmtId="4" fontId="14" fillId="25" borderId="37" applyNumberFormat="0" applyProtection="0">
      <alignment vertical="center"/>
    </xf>
    <xf numFmtId="0" fontId="6" fillId="0" borderId="0"/>
    <xf numFmtId="4" fontId="112" fillId="9" borderId="37" applyNumberFormat="0" applyProtection="0">
      <alignment vertical="center"/>
    </xf>
    <xf numFmtId="4" fontId="112" fillId="25" borderId="37" applyNumberFormat="0" applyProtection="0">
      <alignment vertical="center"/>
    </xf>
    <xf numFmtId="4" fontId="112" fillId="25" borderId="37" applyNumberFormat="0" applyProtection="0">
      <alignment vertical="center"/>
    </xf>
    <xf numFmtId="4" fontId="112" fillId="25" borderId="37" applyNumberFormat="0" applyProtection="0">
      <alignment vertical="center"/>
    </xf>
    <xf numFmtId="4" fontId="112" fillId="25" borderId="37" applyNumberFormat="0" applyProtection="0">
      <alignment vertical="center"/>
    </xf>
    <xf numFmtId="0" fontId="6" fillId="0" borderId="0"/>
    <xf numFmtId="4" fontId="14" fillId="9" borderId="37" applyNumberFormat="0" applyProtection="0">
      <alignment horizontal="left" vertical="center" indent="1"/>
    </xf>
    <xf numFmtId="4" fontId="14" fillId="9" borderId="37" applyNumberFormat="0" applyProtection="0">
      <alignment horizontal="left" vertical="center" indent="1"/>
    </xf>
    <xf numFmtId="4" fontId="14" fillId="25" borderId="37" applyNumberFormat="0" applyProtection="0">
      <alignment horizontal="left" vertical="center" indent="1"/>
    </xf>
    <xf numFmtId="4" fontId="14" fillId="25" borderId="37" applyNumberFormat="0" applyProtection="0">
      <alignment horizontal="left" vertical="center" indent="1"/>
    </xf>
    <xf numFmtId="4" fontId="14" fillId="25" borderId="37" applyNumberFormat="0" applyProtection="0">
      <alignment horizontal="left" vertical="center" indent="1"/>
    </xf>
    <xf numFmtId="4" fontId="14" fillId="25" borderId="37" applyNumberFormat="0" applyProtection="0">
      <alignment horizontal="left" vertical="center" indent="1"/>
    </xf>
    <xf numFmtId="0" fontId="6" fillId="0" borderId="0"/>
    <xf numFmtId="0" fontId="14" fillId="9" borderId="37" applyNumberFormat="0" applyProtection="0">
      <alignment horizontal="left" vertical="top" indent="1"/>
    </xf>
    <xf numFmtId="0" fontId="14" fillId="9" borderId="37" applyNumberFormat="0" applyProtection="0">
      <alignment horizontal="left" vertical="top" indent="1"/>
    </xf>
    <xf numFmtId="0" fontId="14" fillId="25" borderId="37" applyNumberFormat="0" applyProtection="0">
      <alignment horizontal="left" vertical="top" indent="1"/>
    </xf>
    <xf numFmtId="0" fontId="14" fillId="25" borderId="37" applyNumberFormat="0" applyProtection="0">
      <alignment horizontal="left" vertical="top" indent="1"/>
    </xf>
    <xf numFmtId="0" fontId="14" fillId="25" borderId="37" applyNumberFormat="0" applyProtection="0">
      <alignment horizontal="left" vertical="top" indent="1"/>
    </xf>
    <xf numFmtId="0" fontId="14" fillId="25" borderId="37" applyNumberFormat="0" applyProtection="0">
      <alignment horizontal="left" vertical="top" indent="1"/>
    </xf>
    <xf numFmtId="0" fontId="6" fillId="0" borderId="0"/>
    <xf numFmtId="4" fontId="14" fillId="3" borderId="37" applyNumberFormat="0" applyProtection="0">
      <alignment horizontal="right" vertical="center"/>
    </xf>
    <xf numFmtId="4" fontId="14" fillId="3" borderId="37" applyNumberFormat="0" applyProtection="0">
      <alignment horizontal="right" vertical="center"/>
    </xf>
    <xf numFmtId="0" fontId="6" fillId="0" borderId="0"/>
    <xf numFmtId="4" fontId="112" fillId="3" borderId="37" applyNumberFormat="0" applyProtection="0">
      <alignment horizontal="right" vertical="center"/>
    </xf>
    <xf numFmtId="0" fontId="6" fillId="0" borderId="0"/>
    <xf numFmtId="4" fontId="14" fillId="4" borderId="37" applyNumberFormat="0" applyProtection="0">
      <alignment horizontal="left" vertical="center" indent="1"/>
    </xf>
    <xf numFmtId="4" fontId="14" fillId="4" borderId="37" applyNumberFormat="0" applyProtection="0">
      <alignment horizontal="left" vertical="center" indent="1"/>
    </xf>
    <xf numFmtId="4" fontId="14" fillId="4" borderId="37" applyNumberFormat="0" applyProtection="0">
      <alignment horizontal="left" vertical="center" indent="1"/>
    </xf>
    <xf numFmtId="4" fontId="14" fillId="4" borderId="37" applyNumberFormat="0" applyProtection="0">
      <alignment horizontal="left" vertical="center" indent="1"/>
    </xf>
    <xf numFmtId="4" fontId="14" fillId="4" borderId="37" applyNumberFormat="0" applyProtection="0">
      <alignment horizontal="left" vertical="center" indent="1"/>
    </xf>
    <xf numFmtId="4" fontId="14" fillId="4" borderId="37" applyNumberFormat="0" applyProtection="0">
      <alignment horizontal="left" vertical="center" indent="1"/>
    </xf>
    <xf numFmtId="0" fontId="14" fillId="4" borderId="37" applyNumberFormat="0" applyProtection="0">
      <alignment horizontal="left" vertical="top" indent="1"/>
    </xf>
    <xf numFmtId="0" fontId="14" fillId="4" borderId="37" applyNumberFormat="0" applyProtection="0">
      <alignment horizontal="left" vertical="top" indent="1"/>
    </xf>
    <xf numFmtId="0" fontId="14" fillId="81" borderId="37" applyNumberFormat="0" applyProtection="0">
      <alignment horizontal="left" vertical="top" indent="1"/>
    </xf>
    <xf numFmtId="0" fontId="14" fillId="81" borderId="37" applyNumberFormat="0" applyProtection="0">
      <alignment horizontal="left" vertical="top" indent="1"/>
    </xf>
    <xf numFmtId="0" fontId="14" fillId="81" borderId="37" applyNumberFormat="0" applyProtection="0">
      <alignment horizontal="left" vertical="top" indent="1"/>
    </xf>
    <xf numFmtId="0" fontId="14" fillId="81" borderId="37" applyNumberFormat="0" applyProtection="0">
      <alignment horizontal="left" vertical="top" indent="1"/>
    </xf>
    <xf numFmtId="0" fontId="6" fillId="0" borderId="0"/>
    <xf numFmtId="4" fontId="113" fillId="71" borderId="0" applyNumberFormat="0" applyProtection="0">
      <alignment horizontal="left" vertical="center" indent="1"/>
    </xf>
    <xf numFmtId="0" fontId="6" fillId="0" borderId="0"/>
    <xf numFmtId="0" fontId="26" fillId="85" borderId="14"/>
    <xf numFmtId="4" fontId="114" fillId="3" borderId="37" applyNumberFormat="0" applyProtection="0">
      <alignment horizontal="right" vertical="center"/>
    </xf>
    <xf numFmtId="0" fontId="6" fillId="0" borderId="0"/>
    <xf numFmtId="3" fontId="115" fillId="0" borderId="14" applyNumberFormat="0" applyFill="0" applyBorder="0" applyAlignment="0" applyProtection="0"/>
    <xf numFmtId="0" fontId="67" fillId="63" borderId="14">
      <alignment horizontal="center" vertical="center" wrapText="1"/>
      <protection hidden="1"/>
    </xf>
    <xf numFmtId="0" fontId="116" fillId="64" borderId="14" applyNumberFormat="0" applyFill="0" applyAlignment="0" applyProtection="0">
      <alignment horizontal="centerContinuous" vertical="center"/>
    </xf>
    <xf numFmtId="0" fontId="117" fillId="54" borderId="41">
      <protection locked="0"/>
    </xf>
    <xf numFmtId="0" fontId="118" fillId="72" borderId="0"/>
    <xf numFmtId="0" fontId="118" fillId="86" borderId="0"/>
    <xf numFmtId="0" fontId="29" fillId="57" borderId="0" applyFont="0">
      <alignment vertical="top"/>
    </xf>
    <xf numFmtId="0" fontId="23" fillId="87" borderId="0" applyNumberFormat="0" applyFont="0" applyBorder="0" applyAlignment="0" applyProtection="0"/>
    <xf numFmtId="0" fontId="107" fillId="1" borderId="20" applyNumberFormat="0" applyFont="0" applyAlignment="0">
      <alignment horizontal="center"/>
    </xf>
    <xf numFmtId="0" fontId="119" fillId="56" borderId="0" applyAlignment="0"/>
    <xf numFmtId="0" fontId="120" fillId="0" borderId="0" applyNumberFormat="0" applyFill="0" applyBorder="0" applyAlignment="0" applyProtection="0"/>
    <xf numFmtId="0" fontId="121" fillId="0" borderId="0" applyNumberFormat="0" applyFill="0" applyBorder="0" applyAlignment="0">
      <alignment horizontal="center"/>
    </xf>
    <xf numFmtId="227" fontId="6" fillId="0" borderId="0"/>
    <xf numFmtId="0" fontId="6"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2" fillId="0" borderId="42" applyNumberFormat="0" applyFill="0" applyProtection="0">
      <alignment horizontal="center"/>
    </xf>
    <xf numFmtId="0" fontId="123" fillId="88" borderId="42" applyNumberFormat="0" applyProtection="0">
      <alignment horizontal="center"/>
    </xf>
    <xf numFmtId="0" fontId="123" fillId="88" borderId="42" applyNumberFormat="0" applyProtection="0">
      <alignment horizontal="left"/>
    </xf>
    <xf numFmtId="0" fontId="124" fillId="54" borderId="0" applyNumberFormat="0" applyBorder="0" applyProtection="0">
      <alignment horizontal="left"/>
    </xf>
    <xf numFmtId="0" fontId="125" fillId="54" borderId="0" applyNumberFormat="0" applyBorder="0" applyProtection="0">
      <alignment horizontal="left"/>
    </xf>
    <xf numFmtId="0" fontId="125" fillId="87" borderId="43" applyNumberFormat="0" applyAlignment="0" applyProtection="0"/>
    <xf numFmtId="0" fontId="6" fillId="0" borderId="0"/>
    <xf numFmtId="0" fontId="6" fillId="0" borderId="0"/>
    <xf numFmtId="0" fontId="122" fillId="89" borderId="43" applyNumberFormat="0" applyAlignment="0" applyProtection="0"/>
    <xf numFmtId="0" fontId="122" fillId="90" borderId="43" applyNumberFormat="0" applyAlignment="0" applyProtection="0"/>
    <xf numFmtId="0" fontId="22" fillId="0" borderId="0"/>
    <xf numFmtId="0" fontId="6" fillId="0" borderId="0"/>
    <xf numFmtId="0" fontId="6" fillId="0" borderId="0"/>
    <xf numFmtId="0" fontId="122" fillId="0" borderId="42" applyNumberFormat="0" applyFill="0" applyProtection="0">
      <alignment horizontal="center"/>
    </xf>
    <xf numFmtId="0" fontId="123" fillId="88" borderId="42" applyNumberFormat="0" applyProtection="0">
      <alignment horizontal="center"/>
    </xf>
    <xf numFmtId="0" fontId="123" fillId="88" borderId="42" applyNumberFormat="0" applyProtection="0">
      <alignment horizontal="left"/>
    </xf>
    <xf numFmtId="0" fontId="124" fillId="54" borderId="0" applyNumberFormat="0" applyBorder="0" applyProtection="0">
      <alignment horizontal="left"/>
    </xf>
    <xf numFmtId="0" fontId="125" fillId="54" borderId="0" applyNumberFormat="0" applyBorder="0" applyProtection="0">
      <alignment horizontal="left"/>
    </xf>
    <xf numFmtId="0" fontId="125" fillId="87" borderId="43" applyNumberFormat="0" applyAlignment="0" applyProtection="0"/>
    <xf numFmtId="0" fontId="122" fillId="89" borderId="43" applyNumberFormat="0" applyAlignment="0" applyProtection="0"/>
    <xf numFmtId="0" fontId="6" fillId="0" borderId="0"/>
    <xf numFmtId="0" fontId="6" fillId="0" borderId="0"/>
    <xf numFmtId="0" fontId="122" fillId="90" borderId="43" applyNumberFormat="0" applyAlignment="0" applyProtection="0"/>
    <xf numFmtId="0" fontId="6" fillId="0" borderId="0"/>
    <xf numFmtId="0" fontId="6" fillId="0" borderId="0"/>
    <xf numFmtId="0" fontId="6" fillId="0" borderId="0"/>
    <xf numFmtId="0" fontId="6" fillId="0" borderId="0"/>
    <xf numFmtId="0" fontId="124" fillId="54" borderId="0" applyNumberFormat="0" applyBorder="0" applyProtection="0">
      <alignment horizontal="left"/>
    </xf>
    <xf numFmtId="0" fontId="125" fillId="54" borderId="0" applyNumberFormat="0" applyBorder="0" applyProtection="0">
      <alignment horizontal="left"/>
    </xf>
    <xf numFmtId="0" fontId="125" fillId="87" borderId="43" applyNumberFormat="0" applyAlignment="0" applyProtection="0"/>
    <xf numFmtId="0" fontId="122" fillId="89" borderId="43" applyNumberFormat="0" applyAlignment="0" applyProtection="0"/>
    <xf numFmtId="0" fontId="122" fillId="90" borderId="43"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applyNumberFormat="0" applyBorder="0" applyAlignment="0"/>
    <xf numFmtId="0" fontId="40" fillId="0" borderId="0" applyNumberFormat="0" applyBorder="0" applyAlignment="0"/>
    <xf numFmtId="0" fontId="111" fillId="0" borderId="0" applyNumberFormat="0" applyBorder="0" applyAlignment="0"/>
    <xf numFmtId="0" fontId="126" fillId="0" borderId="0" applyNumberFormat="0" applyBorder="0" applyAlignment="0"/>
    <xf numFmtId="0" fontId="111" fillId="0" borderId="0" applyNumberFormat="0" applyBorder="0" applyAlignment="0"/>
    <xf numFmtId="0" fontId="127" fillId="0" borderId="2"/>
    <xf numFmtId="40" fontId="128" fillId="0" borderId="0" applyBorder="0">
      <alignment horizontal="right"/>
    </xf>
    <xf numFmtId="0" fontId="129" fillId="0" borderId="0" applyFill="0" applyBorder="0" applyProtection="0">
      <alignment horizontal="center" vertical="center"/>
    </xf>
    <xf numFmtId="0" fontId="130" fillId="0" borderId="0" applyBorder="0" applyProtection="0">
      <alignment vertical="center"/>
    </xf>
    <xf numFmtId="0" fontId="130" fillId="0" borderId="33" applyBorder="0" applyProtection="0">
      <alignment horizontal="right" vertical="center"/>
    </xf>
    <xf numFmtId="0" fontId="131" fillId="91" borderId="0" applyBorder="0" applyProtection="0">
      <alignment horizontal="centerContinuous" vertical="center"/>
    </xf>
    <xf numFmtId="0" fontId="131" fillId="92" borderId="33" applyBorder="0" applyProtection="0">
      <alignment horizontal="centerContinuous" vertical="center"/>
    </xf>
    <xf numFmtId="0" fontId="6" fillId="0" borderId="0" applyBorder="0" applyProtection="0">
      <alignment vertical="center"/>
    </xf>
    <xf numFmtId="0" fontId="129" fillId="0" borderId="0" applyFill="0" applyBorder="0" applyProtection="0"/>
    <xf numFmtId="0" fontId="132" fillId="0" borderId="0" applyFill="0" applyBorder="0" applyProtection="0">
      <alignment horizontal="left"/>
    </xf>
    <xf numFmtId="0" fontId="64" fillId="0" borderId="1" applyFill="0" applyBorder="0" applyProtection="0">
      <alignment horizontal="left" vertical="top"/>
    </xf>
    <xf numFmtId="0" fontId="75" fillId="0" borderId="0" applyNumberFormat="0" applyAlignment="0">
      <alignment horizontal="center"/>
    </xf>
    <xf numFmtId="0" fontId="29" fillId="25" borderId="14" applyNumberFormat="0" applyAlignment="0">
      <alignment horizontal="center"/>
    </xf>
    <xf numFmtId="49" fontId="6" fillId="0" borderId="0" applyFont="0" applyFill="0" applyBorder="0" applyAlignment="0" applyProtection="0"/>
    <xf numFmtId="49" fontId="14" fillId="0" borderId="0" applyFill="0" applyBorder="0" applyAlignment="0"/>
    <xf numFmtId="235" fontId="22" fillId="0" borderId="0" applyFill="0" applyBorder="0" applyAlignment="0"/>
    <xf numFmtId="236" fontId="22" fillId="0" borderId="0" applyFill="0" applyBorder="0" applyAlignment="0"/>
    <xf numFmtId="49" fontId="6" fillId="0" borderId="0" applyNumberFormat="0">
      <alignment wrapText="1"/>
    </xf>
    <xf numFmtId="0" fontId="6" fillId="0" borderId="0"/>
    <xf numFmtId="0" fontId="6" fillId="0" borderId="0"/>
    <xf numFmtId="237" fontId="6" fillId="0" borderId="0" applyFont="0" applyFill="0" applyBorder="0" applyAlignment="0" applyProtection="0"/>
    <xf numFmtId="238" fontId="6" fillId="0" borderId="0" applyFont="0" applyFill="0" applyBorder="0" applyAlignment="0" applyProtection="0"/>
    <xf numFmtId="0" fontId="120" fillId="0" borderId="0" applyNumberFormat="0" applyFill="0" applyBorder="0" applyAlignment="0" applyProtection="0"/>
    <xf numFmtId="0" fontId="119" fillId="93" borderId="0"/>
    <xf numFmtId="0" fontId="120" fillId="0" borderId="0" applyNumberFormat="0" applyFill="0" applyBorder="0" applyAlignment="0" applyProtection="0"/>
    <xf numFmtId="0" fontId="119" fillId="93" borderId="0"/>
    <xf numFmtId="0" fontId="119" fillId="93" borderId="0"/>
    <xf numFmtId="0" fontId="119" fillId="93" borderId="0"/>
    <xf numFmtId="0" fontId="120" fillId="0" borderId="0" applyNumberFormat="0" applyFill="0" applyBorder="0" applyAlignment="0" applyProtection="0"/>
    <xf numFmtId="38" fontId="133" fillId="17" borderId="0">
      <alignment horizontal="center"/>
    </xf>
    <xf numFmtId="195" fontId="134" fillId="0" borderId="0">
      <alignment horizontal="center" vertical="center"/>
    </xf>
    <xf numFmtId="195" fontId="134" fillId="0" borderId="44">
      <alignment horizontal="center" vertical="center"/>
    </xf>
    <xf numFmtId="0" fontId="6" fillId="0" borderId="0" applyBorder="0"/>
    <xf numFmtId="38" fontId="74" fillId="0" borderId="0"/>
    <xf numFmtId="0" fontId="135" fillId="0" borderId="0">
      <alignment vertical="center"/>
    </xf>
    <xf numFmtId="0" fontId="59" fillId="0" borderId="45" applyNumberFormat="0" applyFill="0" applyAlignment="0" applyProtection="0"/>
    <xf numFmtId="0" fontId="30" fillId="57" borderId="0" applyNumberFormat="0" applyFont="0" applyFill="0" applyAlignment="0">
      <alignment horizontal="left"/>
    </xf>
    <xf numFmtId="0" fontId="59" fillId="0" borderId="45" applyNumberFormat="0" applyFill="0" applyAlignment="0" applyProtection="0"/>
    <xf numFmtId="0" fontId="30" fillId="57" borderId="0" applyNumberFormat="0" applyFont="0" applyFill="0" applyAlignment="0">
      <alignment horizontal="left"/>
    </xf>
    <xf numFmtId="0" fontId="59" fillId="0" borderId="46" applyNumberFormat="0" applyFill="0" applyAlignment="0" applyProtection="0"/>
    <xf numFmtId="0" fontId="30" fillId="57" borderId="0" applyNumberFormat="0" applyFont="0" applyFill="0" applyAlignment="0">
      <alignment horizontal="left"/>
    </xf>
    <xf numFmtId="0" fontId="30" fillId="57" borderId="0" applyNumberFormat="0" applyFont="0" applyFill="0" applyAlignment="0">
      <alignment horizontal="left"/>
    </xf>
    <xf numFmtId="0" fontId="59" fillId="0" borderId="46" applyNumberFormat="0" applyFill="0" applyAlignment="0" applyProtection="0"/>
    <xf numFmtId="239" fontId="136" fillId="0" borderId="0">
      <alignment horizontal="left"/>
      <protection locked="0"/>
    </xf>
    <xf numFmtId="0" fontId="76" fillId="0" borderId="36" applyNumberFormat="0" applyBorder="0" applyProtection="0">
      <alignment horizontal="center"/>
    </xf>
    <xf numFmtId="0" fontId="116" fillId="0" borderId="33" applyNumberFormat="0" applyFont="0" applyBorder="0" applyAlignment="0" applyProtection="0">
      <alignment horizontal="centerContinuous" vertical="center"/>
    </xf>
    <xf numFmtId="240" fontId="6" fillId="54" borderId="0" applyNumberFormat="0" applyFont="0" applyFill="0" applyBorder="0" applyAlignment="0">
      <alignment horizontal="centerContinuous" vertical="center"/>
      <protection locked="0"/>
    </xf>
    <xf numFmtId="0" fontId="57" fillId="64" borderId="0" applyNumberFormat="0" applyFill="0" applyAlignment="0">
      <alignment horizontal="centerContinuous" vertical="center"/>
    </xf>
    <xf numFmtId="0" fontId="137" fillId="0" borderId="0">
      <alignment vertical="top"/>
    </xf>
    <xf numFmtId="241" fontId="6" fillId="0" borderId="0" applyFont="0" applyFill="0" applyBorder="0" applyAlignment="0" applyProtection="0"/>
    <xf numFmtId="242" fontId="6" fillId="0" borderId="0" applyFont="0" applyFill="0" applyBorder="0" applyAlignment="0" applyProtection="0"/>
    <xf numFmtId="243" fontId="6" fillId="0" borderId="0" applyFont="0" applyFill="0" applyBorder="0" applyAlignment="0" applyProtection="0"/>
    <xf numFmtId="244" fontId="6" fillId="0" borderId="0" applyFont="0" applyFill="0" applyBorder="0" applyAlignment="0" applyProtection="0"/>
    <xf numFmtId="0" fontId="138" fillId="0" borderId="0" applyNumberFormat="0" applyFill="0" applyBorder="0" applyAlignment="0" applyProtection="0"/>
    <xf numFmtId="0" fontId="139" fillId="0" borderId="0" applyNumberFormat="0" applyFill="0" applyBorder="0" applyAlignment="0" applyProtection="0"/>
    <xf numFmtId="0" fontId="138"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8" fillId="0" borderId="0" applyNumberFormat="0" applyFill="0" applyBorder="0" applyAlignment="0" applyProtection="0"/>
    <xf numFmtId="0" fontId="140" fillId="0" borderId="0"/>
    <xf numFmtId="0" fontId="7" fillId="0" borderId="0" applyNumberFormat="0" applyFont="0" applyFill="0" applyBorder="0" applyProtection="0">
      <alignment horizontal="center" vertical="center" wrapText="1"/>
    </xf>
    <xf numFmtId="196" fontId="68" fillId="0" borderId="0" applyBorder="0" applyProtection="0">
      <alignment horizontal="right" vertical="center"/>
    </xf>
    <xf numFmtId="245" fontId="6" fillId="0" borderId="0">
      <alignment horizontal="left"/>
    </xf>
    <xf numFmtId="0" fontId="6" fillId="0" borderId="0"/>
    <xf numFmtId="0" fontId="6" fillId="0" borderId="0"/>
  </cellStyleXfs>
  <cellXfs count="1268">
    <xf numFmtId="0" fontId="0" fillId="0" borderId="0" xfId="0"/>
    <xf numFmtId="0" fontId="178" fillId="0" borderId="0" xfId="0" applyFont="1" applyAlignment="1" applyProtection="1">
      <alignment horizontal="left" indent="10"/>
      <protection locked="0"/>
    </xf>
    <xf numFmtId="0" fontId="178" fillId="0" borderId="0" xfId="0" applyFont="1"/>
    <xf numFmtId="0" fontId="178" fillId="0" borderId="0" xfId="0" applyFont="1" applyAlignment="1">
      <alignment horizontal="center"/>
    </xf>
    <xf numFmtId="0" fontId="179" fillId="0" borderId="0" xfId="0" applyFont="1" applyAlignment="1">
      <alignment horizontal="left"/>
    </xf>
    <xf numFmtId="0" fontId="180" fillId="94" borderId="14" xfId="0" applyFont="1" applyFill="1" applyBorder="1" applyAlignment="1">
      <alignment horizontal="center" vertical="center"/>
    </xf>
    <xf numFmtId="0" fontId="178" fillId="0" borderId="36" xfId="0" applyFont="1" applyBorder="1" applyAlignment="1">
      <alignment horizontal="center"/>
    </xf>
    <xf numFmtId="0" fontId="178" fillId="0" borderId="47" xfId="0" applyFont="1" applyBorder="1" applyAlignment="1">
      <alignment horizontal="center"/>
    </xf>
    <xf numFmtId="0" fontId="178" fillId="0" borderId="33" xfId="0" applyFont="1" applyBorder="1" applyAlignment="1">
      <alignment horizontal="center"/>
    </xf>
    <xf numFmtId="0" fontId="178" fillId="1" borderId="33" xfId="0" applyFont="1" applyFill="1" applyBorder="1" applyAlignment="1">
      <alignment horizontal="center"/>
    </xf>
    <xf numFmtId="0" fontId="178" fillId="0" borderId="48" xfId="0" applyFont="1" applyBorder="1" applyAlignment="1">
      <alignment horizontal="center"/>
    </xf>
    <xf numFmtId="0" fontId="178" fillId="0" borderId="17" xfId="0" applyFont="1" applyBorder="1" applyAlignment="1" applyProtection="1">
      <alignment horizontal="left" vertical="center"/>
      <protection locked="0"/>
    </xf>
    <xf numFmtId="0" fontId="178" fillId="0" borderId="17" xfId="0" applyFont="1" applyBorder="1" applyAlignment="1">
      <alignment horizontal="center"/>
    </xf>
    <xf numFmtId="0" fontId="178" fillId="0" borderId="2" xfId="0" applyFont="1" applyBorder="1" applyAlignment="1">
      <alignment horizontal="center"/>
    </xf>
    <xf numFmtId="0" fontId="178" fillId="0" borderId="0" xfId="0" applyFont="1" applyBorder="1" applyAlignment="1">
      <alignment horizontal="center"/>
    </xf>
    <xf numFmtId="0" fontId="178" fillId="0" borderId="49" xfId="0" applyFont="1" applyBorder="1" applyAlignment="1">
      <alignment horizontal="center"/>
    </xf>
    <xf numFmtId="0" fontId="180" fillId="94" borderId="50" xfId="0" applyFont="1" applyFill="1" applyBorder="1" applyAlignment="1">
      <alignment horizontal="center" vertical="center"/>
    </xf>
    <xf numFmtId="0" fontId="178" fillId="1" borderId="0" xfId="0" applyFont="1" applyFill="1" applyBorder="1" applyAlignment="1">
      <alignment horizontal="center"/>
    </xf>
    <xf numFmtId="0" fontId="179" fillId="0" borderId="0" xfId="0" applyFont="1" applyBorder="1" applyAlignment="1">
      <alignment horizontal="left" vertical="center"/>
    </xf>
    <xf numFmtId="0" fontId="178" fillId="0" borderId="0" xfId="0" applyFont="1" applyFill="1" applyBorder="1" applyAlignment="1" applyProtection="1">
      <alignment horizontal="right" vertical="center"/>
      <protection locked="0"/>
    </xf>
    <xf numFmtId="0" fontId="178" fillId="0" borderId="0" xfId="0" applyFont="1" applyFill="1" applyBorder="1" applyAlignment="1" applyProtection="1">
      <alignment horizontal="left" vertical="center"/>
      <protection locked="0"/>
    </xf>
    <xf numFmtId="0" fontId="178" fillId="0" borderId="49" xfId="0" applyFont="1" applyBorder="1" applyAlignment="1" applyProtection="1">
      <alignment horizontal="left" vertical="center"/>
      <protection locked="0"/>
    </xf>
    <xf numFmtId="0" fontId="178" fillId="0" borderId="51" xfId="0" applyFont="1" applyBorder="1" applyAlignment="1">
      <alignment horizontal="center"/>
    </xf>
    <xf numFmtId="0" fontId="0" fillId="0" borderId="0" xfId="0" applyFont="1" applyBorder="1" applyAlignment="1">
      <alignment horizontal="left" vertical="center" indent="1"/>
    </xf>
    <xf numFmtId="0" fontId="0" fillId="0" borderId="0" xfId="0" applyFont="1" applyBorder="1" applyAlignment="1">
      <alignment horizontal="left" vertical="center" indent="2"/>
    </xf>
    <xf numFmtId="0" fontId="0" fillId="0" borderId="0" xfId="0" applyFont="1" applyBorder="1" applyAlignment="1">
      <alignment horizontal="left" vertical="center" indent="3"/>
    </xf>
    <xf numFmtId="0" fontId="178" fillId="0" borderId="52" xfId="0" applyFont="1" applyBorder="1" applyAlignment="1">
      <alignment horizontal="center"/>
    </xf>
    <xf numFmtId="0" fontId="178" fillId="0" borderId="7" xfId="0" applyFont="1" applyBorder="1" applyAlignment="1">
      <alignment horizontal="center"/>
    </xf>
    <xf numFmtId="0" fontId="178" fillId="0" borderId="53" xfId="0" applyFont="1" applyBorder="1" applyAlignment="1">
      <alignment horizontal="center"/>
    </xf>
    <xf numFmtId="0" fontId="178" fillId="0" borderId="35" xfId="0" applyFont="1" applyBorder="1" applyAlignment="1">
      <alignment horizontal="center"/>
    </xf>
    <xf numFmtId="0" fontId="178" fillId="0" borderId="54" xfId="0" applyFont="1" applyBorder="1" applyAlignment="1">
      <alignment horizontal="center"/>
    </xf>
    <xf numFmtId="0" fontId="178" fillId="0" borderId="55" xfId="0" applyFont="1" applyBorder="1" applyAlignment="1">
      <alignment horizontal="center"/>
    </xf>
    <xf numFmtId="0" fontId="178" fillId="0" borderId="7" xfId="0" applyFont="1" applyBorder="1" applyAlignment="1">
      <alignment horizontal="center"/>
    </xf>
    <xf numFmtId="0" fontId="178" fillId="1" borderId="7" xfId="0" applyFont="1" applyFill="1" applyBorder="1" applyAlignment="1">
      <alignment horizontal="center"/>
    </xf>
    <xf numFmtId="0" fontId="178" fillId="0" borderId="56" xfId="0" applyFont="1" applyBorder="1" applyAlignment="1">
      <alignment horizontal="center"/>
    </xf>
    <xf numFmtId="0" fontId="181" fillId="95" borderId="14" xfId="0" applyFont="1" applyFill="1" applyBorder="1" applyAlignment="1">
      <alignment horizontal="center" vertical="center"/>
    </xf>
    <xf numFmtId="0" fontId="182" fillId="0" borderId="57" xfId="0" applyFont="1" applyBorder="1" applyAlignment="1">
      <alignment horizontal="left" vertical="center"/>
    </xf>
    <xf numFmtId="0" fontId="183" fillId="0" borderId="2" xfId="0" applyFont="1" applyBorder="1"/>
    <xf numFmtId="0" fontId="182" fillId="0" borderId="2" xfId="0" applyFont="1" applyBorder="1" applyAlignment="1">
      <alignment horizontal="left" vertical="center"/>
    </xf>
    <xf numFmtId="0" fontId="182" fillId="0" borderId="2" xfId="0" applyFont="1" applyBorder="1" applyAlignment="1" applyProtection="1">
      <alignment horizontal="left" vertical="center"/>
      <protection locked="0"/>
    </xf>
    <xf numFmtId="0" fontId="183" fillId="0" borderId="56" xfId="0" applyFont="1" applyBorder="1"/>
    <xf numFmtId="37" fontId="2" fillId="54" borderId="0" xfId="995" applyNumberFormat="1" applyFont="1" applyFill="1"/>
    <xf numFmtId="37" fontId="3" fillId="54" borderId="0" xfId="995" applyNumberFormat="1" applyFont="1" applyFill="1"/>
    <xf numFmtId="37" fontId="3" fillId="54" borderId="0" xfId="995" applyNumberFormat="1" applyFont="1" applyFill="1" applyBorder="1"/>
    <xf numFmtId="37" fontId="2" fillId="54" borderId="0" xfId="995" applyNumberFormat="1" applyFont="1" applyFill="1" applyBorder="1"/>
    <xf numFmtId="203" fontId="2" fillId="54" borderId="0" xfId="779" applyNumberFormat="1" applyFont="1" applyFill="1" applyBorder="1"/>
    <xf numFmtId="41" fontId="2" fillId="54" borderId="0" xfId="995" applyNumberFormat="1" applyFont="1" applyFill="1" applyBorder="1"/>
    <xf numFmtId="0" fontId="2" fillId="54" borderId="0" xfId="995" applyFont="1" applyFill="1"/>
    <xf numFmtId="203" fontId="144" fillId="54" borderId="0" xfId="1072" applyNumberFormat="1" applyFont="1" applyFill="1" applyBorder="1"/>
    <xf numFmtId="41" fontId="144" fillId="54" borderId="0" xfId="1072" applyNumberFormat="1" applyFont="1" applyFill="1" applyBorder="1"/>
    <xf numFmtId="41" fontId="3" fillId="54" borderId="0" xfId="995" applyNumberFormat="1" applyFont="1" applyFill="1" applyBorder="1"/>
    <xf numFmtId="37" fontId="144" fillId="54" borderId="0" xfId="995" applyNumberFormat="1" applyFont="1" applyFill="1" applyBorder="1" applyAlignment="1">
      <alignment horizontal="right"/>
    </xf>
    <xf numFmtId="41" fontId="144" fillId="54" borderId="0" xfId="995" applyNumberFormat="1" applyFont="1" applyFill="1" applyBorder="1"/>
    <xf numFmtId="37" fontId="144" fillId="54" borderId="0" xfId="995" applyNumberFormat="1" applyFont="1" applyFill="1" applyBorder="1" applyAlignment="1">
      <alignment horizontal="left" indent="2"/>
    </xf>
    <xf numFmtId="41" fontId="2" fillId="54" borderId="33" xfId="995" applyNumberFormat="1" applyFont="1" applyFill="1" applyBorder="1"/>
    <xf numFmtId="203" fontId="2" fillId="54" borderId="33" xfId="779" applyNumberFormat="1" applyFont="1" applyFill="1" applyBorder="1"/>
    <xf numFmtId="41" fontId="144" fillId="54" borderId="58" xfId="995" applyNumberFormat="1" applyFont="1" applyFill="1" applyBorder="1"/>
    <xf numFmtId="203" fontId="144" fillId="54" borderId="0" xfId="779" applyNumberFormat="1" applyFont="1" applyFill="1" applyBorder="1"/>
    <xf numFmtId="37" fontId="3" fillId="54" borderId="0" xfId="995" applyNumberFormat="1" applyFont="1" applyFill="1" applyBorder="1" applyAlignment="1">
      <alignment horizontal="left" indent="1"/>
    </xf>
    <xf numFmtId="249" fontId="144" fillId="54" borderId="0" xfId="779" applyNumberFormat="1" applyFont="1" applyFill="1" applyBorder="1"/>
    <xf numFmtId="249" fontId="144" fillId="54" borderId="0" xfId="779" applyNumberFormat="1" applyFont="1" applyFill="1" applyBorder="1" applyAlignment="1">
      <alignment vertical="top"/>
    </xf>
    <xf numFmtId="37" fontId="2" fillId="57" borderId="0" xfId="995" applyNumberFormat="1" applyFont="1" applyFill="1" applyBorder="1"/>
    <xf numFmtId="0" fontId="3" fillId="57" borderId="0" xfId="995" applyFont="1" applyFill="1" applyBorder="1"/>
    <xf numFmtId="41" fontId="2" fillId="54" borderId="0" xfId="995" applyNumberFormat="1" applyFont="1" applyFill="1" applyBorder="1" applyAlignment="1">
      <alignment vertical="top"/>
    </xf>
    <xf numFmtId="203" fontId="144" fillId="54" borderId="0" xfId="779" applyNumberFormat="1" applyFont="1" applyFill="1" applyBorder="1" applyAlignment="1">
      <alignment vertical="top"/>
    </xf>
    <xf numFmtId="41" fontId="144" fillId="54" borderId="0" xfId="995" applyNumberFormat="1" applyFont="1" applyFill="1" applyBorder="1" applyAlignment="1">
      <alignment vertical="top"/>
    </xf>
    <xf numFmtId="0" fontId="2" fillId="54" borderId="0" xfId="995" applyFont="1" applyFill="1" applyBorder="1"/>
    <xf numFmtId="249" fontId="144" fillId="54" borderId="58" xfId="779" applyNumberFormat="1" applyFont="1" applyFill="1" applyBorder="1"/>
    <xf numFmtId="203" fontId="2" fillId="54" borderId="0" xfId="779" applyNumberFormat="1" applyFont="1" applyFill="1" applyBorder="1" applyAlignment="1">
      <alignment vertical="top"/>
    </xf>
    <xf numFmtId="37" fontId="3" fillId="54" borderId="0" xfId="995" applyNumberFormat="1" applyFont="1" applyFill="1" applyBorder="1" applyAlignment="1">
      <alignment vertical="top"/>
    </xf>
    <xf numFmtId="0" fontId="2" fillId="54" borderId="0" xfId="995" applyFont="1" applyFill="1" applyBorder="1" applyAlignment="1">
      <alignment horizontal="left" indent="2"/>
    </xf>
    <xf numFmtId="203" fontId="2" fillId="54" borderId="59" xfId="779" applyNumberFormat="1" applyFont="1" applyFill="1" applyBorder="1"/>
    <xf numFmtId="203" fontId="2" fillId="54" borderId="58" xfId="779" applyNumberFormat="1" applyFont="1" applyFill="1" applyBorder="1"/>
    <xf numFmtId="37" fontId="3" fillId="54" borderId="0" xfId="995" applyNumberFormat="1" applyFont="1" applyFill="1" applyBorder="1" applyAlignment="1">
      <alignment horizontal="right"/>
    </xf>
    <xf numFmtId="37" fontId="2" fillId="54" borderId="7" xfId="995" applyNumberFormat="1" applyFont="1" applyFill="1" applyBorder="1" applyAlignment="1">
      <alignment horizontal="right"/>
    </xf>
    <xf numFmtId="0" fontId="2" fillId="54" borderId="0" xfId="995" applyNumberFormat="1" applyFont="1" applyFill="1" applyBorder="1" applyAlignment="1">
      <alignment horizontal="right"/>
    </xf>
    <xf numFmtId="37" fontId="2" fillId="54" borderId="0" xfId="995" applyNumberFormat="1" applyFont="1" applyFill="1" applyBorder="1" applyAlignment="1">
      <alignment horizontal="right"/>
    </xf>
    <xf numFmtId="37" fontId="3" fillId="54" borderId="0" xfId="995" applyNumberFormat="1" applyFont="1" applyFill="1" applyAlignment="1">
      <alignment horizontal="right"/>
    </xf>
    <xf numFmtId="37" fontId="3" fillId="54" borderId="0" xfId="995" applyNumberFormat="1" applyFont="1" applyFill="1" applyBorder="1" applyAlignment="1">
      <alignment horizontal="center"/>
    </xf>
    <xf numFmtId="37" fontId="5" fillId="54" borderId="0" xfId="995" applyNumberFormat="1" applyFont="1" applyFill="1" applyAlignment="1">
      <alignment horizontal="right"/>
    </xf>
    <xf numFmtId="0" fontId="5" fillId="54" borderId="0" xfId="995" applyFont="1" applyFill="1" applyAlignment="1">
      <alignment horizontal="right"/>
    </xf>
    <xf numFmtId="37" fontId="144" fillId="54" borderId="7" xfId="995" applyNumberFormat="1" applyFont="1" applyFill="1" applyBorder="1" applyAlignment="1">
      <alignment wrapText="1"/>
    </xf>
    <xf numFmtId="234" fontId="2" fillId="54" borderId="0" xfId="723" applyNumberFormat="1" applyFont="1" applyFill="1" applyBorder="1"/>
    <xf numFmtId="234" fontId="2" fillId="54" borderId="58" xfId="723" applyNumberFormat="1" applyFont="1" applyFill="1" applyBorder="1"/>
    <xf numFmtId="234" fontId="2" fillId="54" borderId="33" xfId="723" applyNumberFormat="1" applyFont="1" applyFill="1" applyBorder="1"/>
    <xf numFmtId="234" fontId="144" fillId="54" borderId="0" xfId="723" applyNumberFormat="1" applyFont="1" applyFill="1" applyBorder="1"/>
    <xf numFmtId="234" fontId="2" fillId="57" borderId="0" xfId="723" applyNumberFormat="1" applyFont="1" applyFill="1" applyBorder="1"/>
    <xf numFmtId="234" fontId="2" fillId="54" borderId="59" xfId="723" applyNumberFormat="1" applyFont="1" applyFill="1" applyBorder="1"/>
    <xf numFmtId="234" fontId="2" fillId="54" borderId="0" xfId="723" applyNumberFormat="1" applyFont="1" applyFill="1" applyBorder="1" applyAlignment="1">
      <alignment vertical="top"/>
    </xf>
    <xf numFmtId="204" fontId="144" fillId="54" borderId="0" xfId="1067" applyNumberFormat="1" applyFont="1" applyFill="1" applyBorder="1"/>
    <xf numFmtId="204" fontId="144" fillId="54" borderId="58" xfId="1067" applyNumberFormat="1" applyFont="1" applyFill="1" applyBorder="1" applyAlignment="1">
      <alignment horizontal="right"/>
    </xf>
    <xf numFmtId="234" fontId="144" fillId="54" borderId="0" xfId="723" applyNumberFormat="1" applyFont="1" applyFill="1" applyBorder="1" applyAlignment="1">
      <alignment horizontal="right"/>
    </xf>
    <xf numFmtId="0" fontId="3" fillId="54" borderId="0" xfId="995" applyFont="1" applyFill="1"/>
    <xf numFmtId="0" fontId="3" fillId="54" borderId="0" xfId="995" applyFont="1" applyFill="1" applyAlignment="1">
      <alignment horizontal="left"/>
    </xf>
    <xf numFmtId="0" fontId="2" fillId="54" borderId="0" xfId="995" applyFont="1" applyFill="1" applyAlignment="1">
      <alignment horizontal="left"/>
    </xf>
    <xf numFmtId="37" fontId="3" fillId="54" borderId="0" xfId="995" applyNumberFormat="1" applyFont="1" applyFill="1" applyAlignment="1">
      <alignment horizontal="left"/>
    </xf>
    <xf numFmtId="37" fontId="2" fillId="54" borderId="0" xfId="995" applyNumberFormat="1" applyFont="1" applyFill="1" applyAlignment="1">
      <alignment horizontal="left"/>
    </xf>
    <xf numFmtId="0" fontId="3" fillId="54" borderId="0" xfId="995" applyFont="1" applyFill="1" applyAlignment="1">
      <alignment horizontal="right"/>
    </xf>
    <xf numFmtId="0" fontId="2" fillId="54" borderId="0" xfId="995" applyFont="1" applyFill="1" applyAlignment="1">
      <alignment horizontal="right"/>
    </xf>
    <xf numFmtId="0" fontId="3" fillId="54" borderId="7" xfId="995" applyFont="1" applyFill="1" applyBorder="1" applyAlignment="1">
      <alignment horizontal="right" wrapText="1"/>
    </xf>
    <xf numFmtId="0" fontId="3" fillId="54" borderId="7" xfId="995" applyFont="1" applyFill="1" applyBorder="1" applyAlignment="1">
      <alignment horizontal="right"/>
    </xf>
    <xf numFmtId="0" fontId="2" fillId="54" borderId="7" xfId="995" applyFont="1" applyFill="1" applyBorder="1" applyAlignment="1">
      <alignment horizontal="right"/>
    </xf>
    <xf numFmtId="0" fontId="3" fillId="54" borderId="0" xfId="995" applyFont="1" applyFill="1" applyBorder="1" applyAlignment="1">
      <alignment horizontal="right"/>
    </xf>
    <xf numFmtId="0" fontId="2" fillId="54" borderId="7" xfId="995" applyFont="1" applyFill="1" applyBorder="1" applyAlignment="1">
      <alignment horizontal="right" wrapText="1"/>
    </xf>
    <xf numFmtId="0" fontId="2" fillId="54" borderId="0" xfId="995" applyFont="1" applyFill="1" applyBorder="1" applyAlignment="1">
      <alignment horizontal="right"/>
    </xf>
    <xf numFmtId="0" fontId="2" fillId="54" borderId="0" xfId="995" applyFont="1" applyFill="1" applyBorder="1" applyAlignment="1">
      <alignment horizontal="left" indent="1"/>
    </xf>
    <xf numFmtId="41" fontId="2" fillId="54" borderId="0" xfId="995" applyNumberFormat="1" applyFont="1" applyFill="1" applyBorder="1" applyAlignment="1">
      <alignment horizontal="right"/>
    </xf>
    <xf numFmtId="41" fontId="2" fillId="54" borderId="58" xfId="995" applyNumberFormat="1" applyFont="1" applyFill="1" applyBorder="1" applyAlignment="1">
      <alignment horizontal="right"/>
    </xf>
    <xf numFmtId="0" fontId="3" fillId="54" borderId="0" xfId="995" applyFont="1" applyFill="1" applyBorder="1"/>
    <xf numFmtId="0" fontId="2" fillId="54" borderId="0" xfId="995" applyFont="1" applyFill="1" applyAlignment="1">
      <alignment horizontal="left" indent="1"/>
    </xf>
    <xf numFmtId="234" fontId="2" fillId="54" borderId="0" xfId="995" applyNumberFormat="1" applyFont="1" applyFill="1" applyBorder="1"/>
    <xf numFmtId="0" fontId="144" fillId="54" borderId="0" xfId="995" applyFont="1" applyFill="1"/>
    <xf numFmtId="0" fontId="144" fillId="54" borderId="0" xfId="995" applyFont="1" applyFill="1" applyBorder="1"/>
    <xf numFmtId="0" fontId="144" fillId="54" borderId="0" xfId="995" applyFont="1" applyFill="1" applyBorder="1" applyAlignment="1">
      <alignment vertical="top"/>
    </xf>
    <xf numFmtId="0" fontId="2" fillId="54" borderId="0" xfId="995" applyFont="1" applyFill="1" applyAlignment="1">
      <alignment vertical="center"/>
    </xf>
    <xf numFmtId="0" fontId="2" fillId="54" borderId="58" xfId="995" applyFont="1" applyFill="1" applyBorder="1" applyAlignment="1">
      <alignment horizontal="left" vertical="center" indent="1"/>
    </xf>
    <xf numFmtId="0" fontId="2" fillId="54" borderId="60" xfId="995" applyFont="1" applyFill="1" applyBorder="1"/>
    <xf numFmtId="0" fontId="2" fillId="54" borderId="58" xfId="995" applyFont="1" applyFill="1" applyBorder="1"/>
    <xf numFmtId="0" fontId="2" fillId="54" borderId="0" xfId="995" applyFont="1" applyFill="1" applyBorder="1" applyAlignment="1">
      <alignment vertical="center"/>
    </xf>
    <xf numFmtId="0" fontId="145" fillId="54" borderId="0" xfId="995" applyFont="1" applyFill="1"/>
    <xf numFmtId="37" fontId="3" fillId="54" borderId="0" xfId="995" applyNumberFormat="1" applyFont="1" applyFill="1" applyBorder="1" applyAlignment="1">
      <alignment horizontal="left"/>
    </xf>
    <xf numFmtId="0" fontId="3" fillId="54" borderId="61" xfId="995" applyFont="1" applyFill="1" applyBorder="1" applyAlignment="1">
      <alignment horizontal="right"/>
    </xf>
    <xf numFmtId="0" fontId="3" fillId="54" borderId="62" xfId="995" applyFont="1" applyFill="1" applyBorder="1" applyAlignment="1">
      <alignment horizontal="right"/>
    </xf>
    <xf numFmtId="37" fontId="144" fillId="54" borderId="7" xfId="995" applyNumberFormat="1" applyFont="1" applyFill="1" applyBorder="1"/>
    <xf numFmtId="0" fontId="3" fillId="54" borderId="63" xfId="995" applyFont="1" applyFill="1" applyBorder="1" applyAlignment="1">
      <alignment horizontal="right"/>
    </xf>
    <xf numFmtId="0" fontId="3" fillId="54" borderId="64" xfId="995" applyFont="1" applyFill="1" applyBorder="1" applyAlignment="1">
      <alignment horizontal="right"/>
    </xf>
    <xf numFmtId="0" fontId="3" fillId="57" borderId="5" xfId="995" applyFont="1" applyFill="1" applyBorder="1"/>
    <xf numFmtId="0" fontId="2" fillId="57" borderId="65" xfId="995" applyFont="1" applyFill="1" applyBorder="1"/>
    <xf numFmtId="0" fontId="2" fillId="57" borderId="66" xfId="995" applyFont="1" applyFill="1" applyBorder="1"/>
    <xf numFmtId="41" fontId="2" fillId="57" borderId="5" xfId="995" applyNumberFormat="1" applyFont="1" applyFill="1" applyBorder="1"/>
    <xf numFmtId="0" fontId="2" fillId="57" borderId="0" xfId="995" applyFont="1" applyFill="1" applyBorder="1"/>
    <xf numFmtId="234" fontId="2" fillId="57" borderId="0" xfId="995" applyNumberFormat="1" applyFont="1" applyFill="1" applyBorder="1"/>
    <xf numFmtId="0" fontId="3" fillId="54" borderId="0" xfId="995" applyFont="1" applyFill="1" applyBorder="1" applyAlignment="1">
      <alignment horizontal="left"/>
    </xf>
    <xf numFmtId="0" fontId="3" fillId="54" borderId="67" xfId="995" applyFont="1" applyFill="1" applyBorder="1"/>
    <xf numFmtId="0" fontId="3" fillId="54" borderId="68" xfId="995" applyFont="1" applyFill="1" applyBorder="1"/>
    <xf numFmtId="41" fontId="2" fillId="54" borderId="0" xfId="995" applyNumberFormat="1" applyFont="1" applyFill="1"/>
    <xf numFmtId="203" fontId="2" fillId="54" borderId="0" xfId="747" applyNumberFormat="1" applyFont="1" applyFill="1" applyBorder="1"/>
    <xf numFmtId="41" fontId="3" fillId="54" borderId="67" xfId="995" applyNumberFormat="1" applyFont="1" applyFill="1" applyBorder="1"/>
    <xf numFmtId="41" fontId="3" fillId="54" borderId="3" xfId="995" applyNumberFormat="1" applyFont="1" applyFill="1" applyBorder="1"/>
    <xf numFmtId="0" fontId="3" fillId="54" borderId="69" xfId="995" applyFont="1" applyFill="1" applyBorder="1"/>
    <xf numFmtId="41" fontId="2" fillId="54" borderId="58" xfId="995" applyNumberFormat="1" applyFont="1" applyFill="1" applyBorder="1"/>
    <xf numFmtId="203" fontId="2" fillId="54" borderId="58" xfId="747" applyNumberFormat="1" applyFont="1" applyFill="1" applyBorder="1"/>
    <xf numFmtId="203" fontId="2" fillId="54" borderId="60" xfId="747" applyNumberFormat="1" applyFont="1" applyFill="1" applyBorder="1"/>
    <xf numFmtId="234" fontId="2" fillId="54" borderId="68" xfId="747" applyNumberFormat="1" applyFont="1" applyFill="1" applyBorder="1"/>
    <xf numFmtId="234" fontId="2" fillId="54" borderId="0" xfId="747" applyNumberFormat="1" applyFont="1" applyFill="1" applyBorder="1"/>
    <xf numFmtId="234" fontId="144" fillId="54" borderId="0" xfId="747" applyNumberFormat="1" applyFont="1" applyFill="1" applyBorder="1"/>
    <xf numFmtId="249" fontId="144" fillId="54" borderId="0" xfId="747" applyNumberFormat="1" applyFont="1" applyFill="1" applyBorder="1"/>
    <xf numFmtId="204" fontId="3" fillId="54" borderId="67" xfId="1072" applyNumberFormat="1" applyFont="1" applyFill="1" applyBorder="1"/>
    <xf numFmtId="204" fontId="2" fillId="54" borderId="68" xfId="1072" applyNumberFormat="1" applyFont="1" applyFill="1" applyBorder="1"/>
    <xf numFmtId="204" fontId="2" fillId="54" borderId="0" xfId="1072" applyNumberFormat="1" applyFont="1" applyFill="1" applyBorder="1"/>
    <xf numFmtId="204" fontId="144" fillId="54" borderId="69" xfId="1072" applyNumberFormat="1" applyFont="1" applyFill="1" applyBorder="1" applyAlignment="1">
      <alignment vertical="top"/>
    </xf>
    <xf numFmtId="0" fontId="3" fillId="54" borderId="69" xfId="995" applyFont="1" applyFill="1" applyBorder="1" applyAlignment="1">
      <alignment vertical="center"/>
    </xf>
    <xf numFmtId="234" fontId="2" fillId="54" borderId="58" xfId="995" applyNumberFormat="1" applyFont="1" applyFill="1" applyBorder="1" applyAlignment="1">
      <alignment vertical="center"/>
    </xf>
    <xf numFmtId="234" fontId="2" fillId="54" borderId="69" xfId="995" applyNumberFormat="1" applyFont="1" applyFill="1" applyBorder="1" applyAlignment="1">
      <alignment vertical="center"/>
    </xf>
    <xf numFmtId="0" fontId="2" fillId="54" borderId="68" xfId="995" applyFont="1" applyFill="1" applyBorder="1"/>
    <xf numFmtId="0" fontId="2" fillId="54" borderId="70" xfId="995" applyFont="1" applyFill="1" applyBorder="1"/>
    <xf numFmtId="250" fontId="2" fillId="54" borderId="71" xfId="747" applyNumberFormat="1" applyFont="1" applyFill="1" applyBorder="1"/>
    <xf numFmtId="203" fontId="2" fillId="54" borderId="70" xfId="747" applyNumberFormat="1" applyFont="1" applyFill="1" applyBorder="1"/>
    <xf numFmtId="251" fontId="144" fillId="54" borderId="0" xfId="747" applyNumberFormat="1" applyFont="1" applyFill="1" applyBorder="1"/>
    <xf numFmtId="204" fontId="2" fillId="54" borderId="69" xfId="1072" applyNumberFormat="1" applyFont="1" applyFill="1" applyBorder="1" applyAlignment="1">
      <alignment vertical="center"/>
    </xf>
    <xf numFmtId="251" fontId="144" fillId="54" borderId="58" xfId="747" applyNumberFormat="1" applyFont="1" applyFill="1" applyBorder="1"/>
    <xf numFmtId="234" fontId="2" fillId="54" borderId="58" xfId="747" applyNumberFormat="1" applyFont="1" applyFill="1" applyBorder="1"/>
    <xf numFmtId="0" fontId="2" fillId="54" borderId="0" xfId="995" applyFont="1" applyFill="1" applyAlignment="1">
      <alignment horizontal="left" wrapText="1"/>
    </xf>
    <xf numFmtId="0" fontId="145" fillId="54" borderId="0" xfId="995" applyFont="1" applyFill="1" applyAlignment="1">
      <alignment horizontal="left" wrapText="1"/>
    </xf>
    <xf numFmtId="249" fontId="144" fillId="0" borderId="58" xfId="747" applyNumberFormat="1" applyFont="1" applyFill="1" applyBorder="1" applyAlignment="1">
      <alignment vertical="top"/>
    </xf>
    <xf numFmtId="37" fontId="2" fillId="54" borderId="0" xfId="995" applyNumberFormat="1" applyFont="1" applyFill="1" applyAlignment="1">
      <alignment horizontal="right"/>
    </xf>
    <xf numFmtId="0" fontId="2" fillId="54" borderId="0" xfId="995" applyFont="1" applyFill="1" applyBorder="1" applyAlignment="1">
      <alignment horizontal="left"/>
    </xf>
    <xf numFmtId="0" fontId="2" fillId="54" borderId="0" xfId="995" applyFont="1" applyFill="1" applyAlignment="1"/>
    <xf numFmtId="0" fontId="2" fillId="54" borderId="0" xfId="995" applyFont="1" applyFill="1" applyBorder="1" applyAlignment="1"/>
    <xf numFmtId="41" fontId="2" fillId="54" borderId="0" xfId="747" applyNumberFormat="1" applyFont="1" applyFill="1" applyBorder="1"/>
    <xf numFmtId="41" fontId="3" fillId="54" borderId="0" xfId="747" applyNumberFormat="1" applyFont="1" applyFill="1" applyBorder="1"/>
    <xf numFmtId="0" fontId="2" fillId="96" borderId="0" xfId="995" applyFont="1" applyFill="1" applyBorder="1"/>
    <xf numFmtId="0" fontId="3" fillId="96" borderId="0" xfId="995" applyFont="1" applyFill="1" applyBorder="1"/>
    <xf numFmtId="0" fontId="2" fillId="54" borderId="0" xfId="995" applyFont="1" applyFill="1" applyBorder="1" applyAlignment="1">
      <alignment horizontal="center"/>
    </xf>
    <xf numFmtId="246" fontId="3" fillId="54" borderId="0" xfId="995" quotePrefix="1" applyNumberFormat="1" applyFont="1" applyFill="1" applyAlignment="1">
      <alignment horizontal="right"/>
    </xf>
    <xf numFmtId="246" fontId="2" fillId="54" borderId="0" xfId="995" quotePrefix="1" applyNumberFormat="1" applyFont="1" applyFill="1" applyAlignment="1">
      <alignment horizontal="right"/>
    </xf>
    <xf numFmtId="0" fontId="144" fillId="54" borderId="7" xfId="995" applyFont="1" applyFill="1" applyBorder="1"/>
    <xf numFmtId="0" fontId="2" fillId="54" borderId="7" xfId="995" applyFont="1" applyFill="1" applyBorder="1"/>
    <xf numFmtId="0" fontId="142" fillId="54" borderId="0" xfId="995" applyFont="1" applyFill="1" applyBorder="1"/>
    <xf numFmtId="0" fontId="3" fillId="54" borderId="0" xfId="995" applyFont="1" applyFill="1" applyBorder="1" applyAlignment="1">
      <alignment horizontal="center"/>
    </xf>
    <xf numFmtId="234" fontId="3" fillId="54" borderId="0" xfId="747" applyNumberFormat="1" applyFont="1" applyFill="1" applyBorder="1"/>
    <xf numFmtId="0" fontId="2" fillId="54" borderId="0" xfId="995" applyNumberFormat="1" applyFont="1" applyFill="1" applyBorder="1"/>
    <xf numFmtId="0" fontId="3" fillId="54" borderId="0" xfId="995" applyNumberFormat="1" applyFont="1" applyFill="1" applyBorder="1"/>
    <xf numFmtId="41" fontId="3" fillId="54" borderId="0" xfId="995" quotePrefix="1" applyNumberFormat="1" applyFont="1" applyFill="1" applyBorder="1"/>
    <xf numFmtId="41" fontId="2" fillId="54" borderId="0" xfId="995" quotePrefix="1" applyNumberFormat="1" applyFont="1" applyFill="1" applyBorder="1"/>
    <xf numFmtId="0" fontId="2" fillId="54" borderId="0" xfId="995" quotePrefix="1" applyFont="1" applyFill="1" applyBorder="1"/>
    <xf numFmtId="234" fontId="2" fillId="54" borderId="60" xfId="747" applyNumberFormat="1" applyFont="1" applyFill="1" applyBorder="1"/>
    <xf numFmtId="0" fontId="3" fillId="54" borderId="7" xfId="995" applyFont="1" applyFill="1" applyBorder="1"/>
    <xf numFmtId="0" fontId="3" fillId="54" borderId="7" xfId="995" applyFont="1" applyFill="1" applyBorder="1" applyAlignment="1">
      <alignment horizontal="center"/>
    </xf>
    <xf numFmtId="234" fontId="3" fillId="54" borderId="72" xfId="747" applyNumberFormat="1" applyFont="1" applyFill="1" applyBorder="1"/>
    <xf numFmtId="234" fontId="2" fillId="54" borderId="72" xfId="747" applyNumberFormat="1" applyFont="1" applyFill="1" applyBorder="1"/>
    <xf numFmtId="0" fontId="3" fillId="54" borderId="0" xfId="995" quotePrefix="1" applyFont="1" applyFill="1" applyBorder="1" applyAlignment="1">
      <alignment horizontal="center"/>
    </xf>
    <xf numFmtId="41" fontId="3" fillId="54" borderId="5" xfId="747" applyNumberFormat="1" applyFont="1" applyFill="1" applyBorder="1"/>
    <xf numFmtId="234" fontId="2" fillId="54" borderId="0" xfId="747" applyNumberFormat="1" applyFont="1" applyFill="1" applyBorder="1" applyAlignment="1">
      <alignment horizontal="right"/>
    </xf>
    <xf numFmtId="0" fontId="3" fillId="54" borderId="33" xfId="995" applyFont="1" applyFill="1" applyBorder="1"/>
    <xf numFmtId="0" fontId="3" fillId="54" borderId="33" xfId="995" applyFont="1" applyFill="1" applyBorder="1" applyAlignment="1">
      <alignment horizontal="center"/>
    </xf>
    <xf numFmtId="0" fontId="152" fillId="54" borderId="0" xfId="995" applyFont="1" applyFill="1" applyBorder="1" applyAlignment="1">
      <alignment wrapText="1"/>
    </xf>
    <xf numFmtId="234" fontId="3" fillId="54" borderId="60" xfId="747" applyNumberFormat="1" applyFont="1" applyFill="1" applyBorder="1"/>
    <xf numFmtId="234" fontId="3" fillId="54" borderId="59" xfId="747" applyNumberFormat="1" applyFont="1" applyFill="1" applyBorder="1"/>
    <xf numFmtId="234" fontId="3" fillId="54" borderId="5" xfId="747" applyNumberFormat="1" applyFont="1" applyFill="1" applyBorder="1"/>
    <xf numFmtId="234" fontId="3" fillId="54" borderId="73" xfId="747" applyNumberFormat="1" applyFont="1" applyFill="1" applyBorder="1"/>
    <xf numFmtId="37" fontId="2" fillId="54" borderId="0" xfId="995" applyNumberFormat="1" applyFont="1" applyFill="1" applyBorder="1" applyAlignment="1">
      <alignment horizontal="left"/>
    </xf>
    <xf numFmtId="37" fontId="153" fillId="54" borderId="0" xfId="995" applyNumberFormat="1" applyFont="1" applyFill="1" applyAlignment="1">
      <alignment horizontal="left"/>
    </xf>
    <xf numFmtId="0" fontId="144" fillId="54" borderId="7" xfId="995" applyFont="1" applyFill="1" applyBorder="1" applyAlignment="1">
      <alignment wrapText="1"/>
    </xf>
    <xf numFmtId="49" fontId="2" fillId="54" borderId="0" xfId="995" applyNumberFormat="1" applyFont="1" applyFill="1" applyBorder="1" applyAlignment="1">
      <alignment horizontal="left" indent="1"/>
    </xf>
    <xf numFmtId="0" fontId="2" fillId="54" borderId="33" xfId="995" applyFont="1" applyFill="1" applyBorder="1" applyAlignment="1">
      <alignment horizontal="left" indent="2"/>
    </xf>
    <xf numFmtId="41" fontId="3" fillId="96" borderId="0" xfId="995" applyNumberFormat="1" applyFont="1" applyFill="1" applyBorder="1"/>
    <xf numFmtId="41" fontId="2" fillId="96" borderId="0" xfId="995" applyNumberFormat="1" applyFont="1" applyFill="1" applyBorder="1"/>
    <xf numFmtId="41" fontId="3" fillId="54" borderId="58" xfId="995" applyNumberFormat="1" applyFont="1" applyFill="1" applyBorder="1"/>
    <xf numFmtId="0" fontId="2" fillId="54" borderId="33" xfId="995" applyFont="1" applyFill="1" applyBorder="1"/>
    <xf numFmtId="0" fontId="2" fillId="54" borderId="74" xfId="995" applyFont="1" applyFill="1" applyBorder="1"/>
    <xf numFmtId="44" fontId="3" fillId="54" borderId="0" xfId="796" applyFont="1" applyFill="1" applyBorder="1"/>
    <xf numFmtId="44" fontId="2" fillId="54" borderId="0" xfId="796" applyFont="1" applyFill="1" applyBorder="1"/>
    <xf numFmtId="0" fontId="2" fillId="54" borderId="75" xfId="995" applyFont="1" applyFill="1" applyBorder="1"/>
    <xf numFmtId="0" fontId="145" fillId="54" borderId="0" xfId="995" applyFont="1" applyFill="1" applyBorder="1"/>
    <xf numFmtId="226" fontId="3" fillId="54" borderId="0" xfId="995" applyNumberFormat="1" applyFont="1" applyFill="1" applyBorder="1"/>
    <xf numFmtId="226" fontId="2" fillId="54" borderId="0" xfId="995" applyNumberFormat="1" applyFont="1" applyFill="1" applyBorder="1"/>
    <xf numFmtId="247" fontId="3" fillId="54" borderId="0" xfId="995" applyNumberFormat="1" applyFont="1" applyFill="1" applyBorder="1"/>
    <xf numFmtId="44" fontId="3" fillId="54" borderId="0" xfId="995" applyNumberFormat="1" applyFont="1" applyFill="1" applyBorder="1"/>
    <xf numFmtId="44" fontId="2" fillId="54" borderId="0" xfId="995" applyNumberFormat="1" applyFont="1" applyFill="1" applyBorder="1"/>
    <xf numFmtId="43" fontId="2" fillId="54" borderId="0" xfId="747" applyFont="1" applyFill="1" applyBorder="1"/>
    <xf numFmtId="0" fontId="3" fillId="96" borderId="0" xfId="995" applyFont="1" applyFill="1" applyBorder="1" applyAlignment="1">
      <alignment horizontal="center"/>
    </xf>
    <xf numFmtId="0" fontId="2" fillId="96" borderId="0" xfId="995" applyFont="1" applyFill="1" applyBorder="1" applyAlignment="1">
      <alignment horizontal="right"/>
    </xf>
    <xf numFmtId="41" fontId="3" fillId="96" borderId="33" xfId="995" applyNumberFormat="1" applyFont="1" applyFill="1" applyBorder="1"/>
    <xf numFmtId="41" fontId="2" fillId="96" borderId="58" xfId="995" applyNumberFormat="1" applyFont="1" applyFill="1" applyBorder="1"/>
    <xf numFmtId="41" fontId="2" fillId="96" borderId="60" xfId="995" applyNumberFormat="1" applyFont="1" applyFill="1" applyBorder="1"/>
    <xf numFmtId="204" fontId="3" fillId="96" borderId="0" xfId="1072" applyNumberFormat="1" applyFont="1" applyFill="1" applyBorder="1"/>
    <xf numFmtId="204" fontId="2" fillId="96" borderId="0" xfId="1072" applyNumberFormat="1" applyFont="1" applyFill="1" applyBorder="1"/>
    <xf numFmtId="0" fontId="2" fillId="54" borderId="0" xfId="995" applyFont="1" applyFill="1" applyProtection="1">
      <protection locked="0"/>
    </xf>
    <xf numFmtId="37" fontId="3" fillId="54" borderId="0" xfId="995" applyNumberFormat="1" applyFont="1" applyFill="1" applyAlignment="1" applyProtection="1">
      <alignment horizontal="left"/>
      <protection locked="0"/>
    </xf>
    <xf numFmtId="37" fontId="3" fillId="54" borderId="0" xfId="995" applyNumberFormat="1" applyFont="1" applyFill="1" applyBorder="1" applyAlignment="1" applyProtection="1">
      <alignment horizontal="left"/>
      <protection locked="0"/>
    </xf>
    <xf numFmtId="37" fontId="2" fillId="54" borderId="0" xfId="995" applyNumberFormat="1" applyFont="1" applyFill="1" applyAlignment="1" applyProtection="1">
      <alignment horizontal="left"/>
      <protection locked="0"/>
    </xf>
    <xf numFmtId="0" fontId="5" fillId="54" borderId="0" xfId="995" applyFont="1" applyFill="1" applyAlignment="1" applyProtection="1">
      <alignment horizontal="right"/>
      <protection locked="0"/>
    </xf>
    <xf numFmtId="37" fontId="2" fillId="54" borderId="0" xfId="995" applyNumberFormat="1" applyFont="1" applyFill="1" applyProtection="1">
      <protection locked="0"/>
    </xf>
    <xf numFmtId="37" fontId="3" fillId="54" borderId="0" xfId="995" applyNumberFormat="1" applyFont="1" applyFill="1" applyProtection="1">
      <protection locked="0"/>
    </xf>
    <xf numFmtId="0" fontId="3" fillId="54" borderId="0" xfId="995" applyFont="1" applyFill="1" applyAlignment="1" applyProtection="1">
      <alignment horizontal="right"/>
      <protection locked="0"/>
    </xf>
    <xf numFmtId="0" fontId="149" fillId="54" borderId="0" xfId="995" applyFont="1" applyFill="1"/>
    <xf numFmtId="49" fontId="2" fillId="54" borderId="0" xfId="995" applyNumberFormat="1" applyFont="1" applyFill="1" applyBorder="1"/>
    <xf numFmtId="0" fontId="149" fillId="54" borderId="0" xfId="995" applyFont="1" applyFill="1" applyBorder="1" applyAlignment="1">
      <alignment horizontal="right"/>
    </xf>
    <xf numFmtId="255" fontId="149" fillId="54" borderId="0" xfId="1072" applyNumberFormat="1" applyFont="1" applyFill="1" applyBorder="1" applyAlignment="1">
      <alignment horizontal="right"/>
    </xf>
    <xf numFmtId="41" fontId="2" fillId="54" borderId="7" xfId="995" applyNumberFormat="1" applyFont="1" applyFill="1" applyBorder="1"/>
    <xf numFmtId="41" fontId="2" fillId="54" borderId="72" xfId="995" applyNumberFormat="1" applyFont="1" applyFill="1" applyBorder="1"/>
    <xf numFmtId="43" fontId="3" fillId="54" borderId="0" xfId="995" applyNumberFormat="1" applyFont="1" applyFill="1" applyBorder="1"/>
    <xf numFmtId="43" fontId="2" fillId="54" borderId="0" xfId="995" applyNumberFormat="1" applyFont="1" applyFill="1" applyBorder="1"/>
    <xf numFmtId="256" fontId="3" fillId="54" borderId="0" xfId="995" applyNumberFormat="1" applyFont="1" applyFill="1" applyBorder="1"/>
    <xf numFmtId="256" fontId="2" fillId="54" borderId="0" xfId="796" applyNumberFormat="1" applyFont="1" applyFill="1" applyBorder="1"/>
    <xf numFmtId="42" fontId="3" fillId="54" borderId="0" xfId="796" applyNumberFormat="1" applyFont="1" applyFill="1" applyBorder="1"/>
    <xf numFmtId="42" fontId="2" fillId="54" borderId="0" xfId="796" applyNumberFormat="1" applyFont="1" applyFill="1" applyBorder="1"/>
    <xf numFmtId="42" fontId="2" fillId="54" borderId="0" xfId="995" applyNumberFormat="1" applyFont="1" applyFill="1" applyBorder="1"/>
    <xf numFmtId="207" fontId="2" fillId="54" borderId="0" xfId="995" applyNumberFormat="1" applyFont="1" applyFill="1" applyBorder="1"/>
    <xf numFmtId="247" fontId="2" fillId="54" borderId="0" xfId="995" applyNumberFormat="1" applyFont="1" applyFill="1" applyBorder="1"/>
    <xf numFmtId="2" fontId="3" fillId="54" borderId="0" xfId="995" applyNumberFormat="1" applyFont="1" applyFill="1" applyBorder="1"/>
    <xf numFmtId="247" fontId="2" fillId="54" borderId="35" xfId="995" applyNumberFormat="1" applyFont="1" applyFill="1" applyBorder="1"/>
    <xf numFmtId="247" fontId="2" fillId="54" borderId="7" xfId="995" applyNumberFormat="1" applyFont="1" applyFill="1" applyBorder="1"/>
    <xf numFmtId="0" fontId="3" fillId="54" borderId="0" xfId="995" applyFont="1" applyFill="1" applyAlignment="1"/>
    <xf numFmtId="256" fontId="2" fillId="54" borderId="7" xfId="995" applyNumberFormat="1" applyFont="1" applyFill="1" applyBorder="1"/>
    <xf numFmtId="234" fontId="3" fillId="54" borderId="0" xfId="747" applyNumberFormat="1" applyFont="1" applyFill="1" applyAlignment="1">
      <alignment horizontal="left"/>
    </xf>
    <xf numFmtId="234" fontId="3" fillId="54" borderId="0" xfId="747" applyNumberFormat="1" applyFont="1" applyFill="1" applyBorder="1" applyAlignment="1">
      <alignment horizontal="left"/>
    </xf>
    <xf numFmtId="44" fontId="2" fillId="54" borderId="0" xfId="747" applyNumberFormat="1" applyFont="1" applyFill="1" applyAlignment="1">
      <alignment horizontal="left"/>
    </xf>
    <xf numFmtId="234" fontId="2" fillId="54" borderId="0" xfId="747" applyNumberFormat="1" applyFont="1" applyFill="1" applyBorder="1" applyAlignment="1">
      <alignment horizontal="left"/>
    </xf>
    <xf numFmtId="234" fontId="2" fillId="54" borderId="0" xfId="747" applyNumberFormat="1" applyFont="1" applyFill="1" applyAlignment="1">
      <alignment horizontal="left"/>
    </xf>
    <xf numFmtId="204" fontId="2" fillId="54" borderId="0" xfId="1072" applyNumberFormat="1" applyFont="1" applyFill="1"/>
    <xf numFmtId="41" fontId="2" fillId="0" borderId="0" xfId="995" applyNumberFormat="1" applyFont="1" applyFill="1" applyBorder="1"/>
    <xf numFmtId="41" fontId="3" fillId="54" borderId="72" xfId="995" applyNumberFormat="1" applyFont="1" applyFill="1" applyBorder="1"/>
    <xf numFmtId="0" fontId="3" fillId="54" borderId="76" xfId="995" applyFont="1" applyFill="1" applyBorder="1" applyAlignment="1">
      <alignment horizontal="right"/>
    </xf>
    <xf numFmtId="0" fontId="3" fillId="54" borderId="77" xfId="995" applyFont="1" applyFill="1" applyBorder="1" applyAlignment="1">
      <alignment horizontal="right"/>
    </xf>
    <xf numFmtId="41" fontId="3" fillId="54" borderId="78" xfId="995" applyNumberFormat="1" applyFont="1" applyFill="1" applyBorder="1"/>
    <xf numFmtId="41" fontId="3" fillId="54" borderId="79" xfId="995" applyNumberFormat="1" applyFont="1" applyFill="1" applyBorder="1"/>
    <xf numFmtId="0" fontId="2" fillId="0" borderId="0" xfId="995" applyFont="1" applyFill="1" applyBorder="1"/>
    <xf numFmtId="0" fontId="3" fillId="54" borderId="58" xfId="995" applyFont="1" applyFill="1" applyBorder="1"/>
    <xf numFmtId="41" fontId="2" fillId="96" borderId="7" xfId="995" applyNumberFormat="1" applyFont="1" applyFill="1" applyBorder="1"/>
    <xf numFmtId="0" fontId="3" fillId="54" borderId="78" xfId="995" applyFont="1" applyFill="1" applyBorder="1"/>
    <xf numFmtId="41" fontId="3" fillId="54" borderId="80" xfId="995" applyNumberFormat="1" applyFont="1" applyFill="1" applyBorder="1"/>
    <xf numFmtId="0" fontId="3" fillId="54" borderId="78" xfId="995" applyFont="1" applyFill="1" applyBorder="1" applyAlignment="1">
      <alignment horizontal="right"/>
    </xf>
    <xf numFmtId="0" fontId="2" fillId="0" borderId="0" xfId="995" applyFont="1" applyFill="1"/>
    <xf numFmtId="0" fontId="2" fillId="57" borderId="81" xfId="995" applyFont="1" applyFill="1" applyBorder="1"/>
    <xf numFmtId="0" fontId="144" fillId="54" borderId="74" xfId="995" applyFont="1" applyFill="1" applyBorder="1"/>
    <xf numFmtId="0" fontId="3" fillId="54" borderId="75" xfId="995" applyFont="1" applyFill="1" applyBorder="1"/>
    <xf numFmtId="0" fontId="2" fillId="54" borderId="82" xfId="995" applyFont="1" applyFill="1" applyBorder="1"/>
    <xf numFmtId="0" fontId="2" fillId="57" borderId="60" xfId="995" applyFont="1" applyFill="1" applyBorder="1"/>
    <xf numFmtId="0" fontId="2" fillId="54" borderId="83" xfId="995" applyFont="1" applyFill="1" applyBorder="1"/>
    <xf numFmtId="0" fontId="144" fillId="0" borderId="74" xfId="995" applyFont="1" applyFill="1" applyBorder="1"/>
    <xf numFmtId="17" fontId="3" fillId="54" borderId="0" xfId="995" quotePrefix="1" applyNumberFormat="1" applyFont="1" applyFill="1" applyBorder="1" applyAlignment="1">
      <alignment horizontal="right"/>
    </xf>
    <xf numFmtId="17" fontId="2" fillId="54" borderId="0" xfId="995" applyNumberFormat="1" applyFont="1" applyFill="1" applyBorder="1" applyAlignment="1">
      <alignment horizontal="right"/>
    </xf>
    <xf numFmtId="0" fontId="3" fillId="54" borderId="74" xfId="995" applyFont="1" applyFill="1" applyBorder="1"/>
    <xf numFmtId="0" fontId="2" fillId="54" borderId="74" xfId="995" applyFont="1" applyFill="1" applyBorder="1" applyAlignment="1">
      <alignment horizontal="left" indent="1"/>
    </xf>
    <xf numFmtId="204" fontId="2" fillId="54" borderId="83" xfId="1072" applyNumberFormat="1" applyFont="1" applyFill="1" applyBorder="1"/>
    <xf numFmtId="250" fontId="3" fillId="54" borderId="0" xfId="995" applyNumberFormat="1" applyFont="1" applyFill="1" applyBorder="1"/>
    <xf numFmtId="250" fontId="3" fillId="54" borderId="58" xfId="995" applyNumberFormat="1" applyFont="1" applyFill="1" applyBorder="1"/>
    <xf numFmtId="0" fontId="3" fillId="57" borderId="84" xfId="995" applyFont="1" applyFill="1" applyBorder="1"/>
    <xf numFmtId="0" fontId="3" fillId="57" borderId="60" xfId="995" applyFont="1" applyFill="1" applyBorder="1"/>
    <xf numFmtId="0" fontId="3" fillId="54" borderId="64" xfId="995" applyNumberFormat="1" applyFont="1" applyFill="1" applyBorder="1" applyAlignment="1">
      <alignment horizontal="right"/>
    </xf>
    <xf numFmtId="37" fontId="3" fillId="54" borderId="67" xfId="995" applyNumberFormat="1" applyFont="1" applyFill="1" applyBorder="1"/>
    <xf numFmtId="37" fontId="3" fillId="54" borderId="68" xfId="995" applyNumberFormat="1" applyFont="1" applyFill="1" applyBorder="1"/>
    <xf numFmtId="37" fontId="3" fillId="57" borderId="67" xfId="995" applyNumberFormat="1" applyFont="1" applyFill="1" applyBorder="1"/>
    <xf numFmtId="37" fontId="3" fillId="57" borderId="68" xfId="995" applyNumberFormat="1" applyFont="1" applyFill="1" applyBorder="1"/>
    <xf numFmtId="234" fontId="3" fillId="54" borderId="67" xfId="723" applyNumberFormat="1" applyFont="1" applyFill="1" applyBorder="1"/>
    <xf numFmtId="234" fontId="3" fillId="54" borderId="68" xfId="723" applyNumberFormat="1" applyFont="1" applyFill="1" applyBorder="1"/>
    <xf numFmtId="234" fontId="3" fillId="54" borderId="3" xfId="723" applyNumberFormat="1" applyFont="1" applyFill="1" applyBorder="1"/>
    <xf numFmtId="234" fontId="3" fillId="54" borderId="69" xfId="723" applyNumberFormat="1" applyFont="1" applyFill="1" applyBorder="1"/>
    <xf numFmtId="234" fontId="3" fillId="54" borderId="85" xfId="723" applyNumberFormat="1" applyFont="1" applyFill="1" applyBorder="1"/>
    <xf numFmtId="234" fontId="3" fillId="54" borderId="86" xfId="723" applyNumberFormat="1" applyFont="1" applyFill="1" applyBorder="1"/>
    <xf numFmtId="234" fontId="144" fillId="54" borderId="68" xfId="723" applyNumberFormat="1" applyFont="1" applyFill="1" applyBorder="1"/>
    <xf numFmtId="234" fontId="3" fillId="57" borderId="67" xfId="723" applyNumberFormat="1" applyFont="1" applyFill="1" applyBorder="1"/>
    <xf numFmtId="234" fontId="2" fillId="57" borderId="68" xfId="723" applyNumberFormat="1" applyFont="1" applyFill="1" applyBorder="1"/>
    <xf numFmtId="234" fontId="3" fillId="54" borderId="87" xfId="723" applyNumberFormat="1" applyFont="1" applyFill="1" applyBorder="1"/>
    <xf numFmtId="234" fontId="3" fillId="54" borderId="88" xfId="723" applyNumberFormat="1" applyFont="1" applyFill="1" applyBorder="1"/>
    <xf numFmtId="234" fontId="3" fillId="54" borderId="67" xfId="723" applyNumberFormat="1" applyFont="1" applyFill="1" applyBorder="1" applyAlignment="1">
      <alignment vertical="top"/>
    </xf>
    <xf numFmtId="234" fontId="3" fillId="54" borderId="68" xfId="723" applyNumberFormat="1" applyFont="1" applyFill="1" applyBorder="1" applyAlignment="1">
      <alignment vertical="top"/>
    </xf>
    <xf numFmtId="204" fontId="142" fillId="54" borderId="67" xfId="1067" applyNumberFormat="1" applyFont="1" applyFill="1" applyBorder="1"/>
    <xf numFmtId="234" fontId="142" fillId="54" borderId="68" xfId="723" applyNumberFormat="1" applyFont="1" applyFill="1" applyBorder="1"/>
    <xf numFmtId="234" fontId="142" fillId="54" borderId="67" xfId="723" applyNumberFormat="1" applyFont="1" applyFill="1" applyBorder="1"/>
    <xf numFmtId="234" fontId="142" fillId="54" borderId="68" xfId="723" applyNumberFormat="1" applyFont="1" applyFill="1" applyBorder="1" applyAlignment="1">
      <alignment vertical="top"/>
    </xf>
    <xf numFmtId="234" fontId="142" fillId="54" borderId="69" xfId="723" applyNumberFormat="1" applyFont="1" applyFill="1" applyBorder="1"/>
    <xf numFmtId="234" fontId="142" fillId="54" borderId="89" xfId="723" applyNumberFormat="1" applyFont="1" applyFill="1" applyBorder="1"/>
    <xf numFmtId="37" fontId="3" fillId="54" borderId="64" xfId="995" applyNumberFormat="1" applyFont="1" applyFill="1" applyBorder="1" applyAlignment="1"/>
    <xf numFmtId="37" fontId="3" fillId="54" borderId="63" xfId="995" applyNumberFormat="1" applyFont="1" applyFill="1" applyBorder="1" applyAlignment="1">
      <alignment horizontal="right" wrapText="1"/>
    </xf>
    <xf numFmtId="37" fontId="3" fillId="54" borderId="90" xfId="995" applyNumberFormat="1" applyFont="1" applyFill="1" applyBorder="1" applyAlignment="1">
      <alignment wrapText="1"/>
    </xf>
    <xf numFmtId="37" fontId="3" fillId="54" borderId="90" xfId="995" applyNumberFormat="1" applyFont="1" applyFill="1" applyBorder="1" applyAlignment="1">
      <alignment horizontal="right"/>
    </xf>
    <xf numFmtId="41" fontId="3" fillId="0" borderId="0" xfId="995" applyNumberFormat="1" applyFont="1" applyFill="1" applyBorder="1"/>
    <xf numFmtId="211" fontId="2" fillId="54" borderId="0" xfId="995" applyNumberFormat="1" applyFont="1" applyFill="1" applyBorder="1"/>
    <xf numFmtId="211" fontId="2" fillId="54" borderId="58" xfId="995" applyNumberFormat="1" applyFont="1" applyFill="1" applyBorder="1"/>
    <xf numFmtId="234" fontId="2" fillId="54" borderId="58" xfId="995" applyNumberFormat="1" applyFont="1" applyFill="1" applyBorder="1"/>
    <xf numFmtId="44" fontId="3" fillId="54" borderId="0" xfId="747" applyNumberFormat="1" applyFont="1" applyFill="1" applyAlignment="1">
      <alignment horizontal="left"/>
    </xf>
    <xf numFmtId="203" fontId="142" fillId="0" borderId="0" xfId="1072" applyNumberFormat="1" applyFont="1" applyFill="1" applyBorder="1" applyAlignment="1">
      <alignment vertical="center"/>
    </xf>
    <xf numFmtId="234" fontId="3" fillId="54" borderId="58" xfId="747" applyNumberFormat="1" applyFont="1" applyFill="1" applyBorder="1"/>
    <xf numFmtId="41" fontId="3" fillId="54" borderId="0" xfId="747" applyNumberFormat="1" applyFont="1" applyFill="1" applyBorder="1" applyAlignment="1">
      <alignment horizontal="right"/>
    </xf>
    <xf numFmtId="234" fontId="2" fillId="96" borderId="0" xfId="747" applyNumberFormat="1" applyFont="1" applyFill="1" applyBorder="1"/>
    <xf numFmtId="164" fontId="2" fillId="54" borderId="82" xfId="995" applyNumberFormat="1" applyFont="1" applyFill="1" applyBorder="1"/>
    <xf numFmtId="164" fontId="2" fillId="54" borderId="0" xfId="995" applyNumberFormat="1" applyFont="1" applyFill="1" applyBorder="1"/>
    <xf numFmtId="164" fontId="2" fillId="54" borderId="58" xfId="995" applyNumberFormat="1" applyFont="1" applyFill="1" applyBorder="1"/>
    <xf numFmtId="234" fontId="2" fillId="96" borderId="0" xfId="995" applyNumberFormat="1" applyFont="1" applyFill="1" applyBorder="1"/>
    <xf numFmtId="203" fontId="2" fillId="96" borderId="0" xfId="747" applyNumberFormat="1" applyFont="1" applyFill="1" applyBorder="1" applyAlignment="1">
      <alignment horizontal="right"/>
    </xf>
    <xf numFmtId="203" fontId="2" fillId="96" borderId="83" xfId="747" applyNumberFormat="1" applyFont="1" applyFill="1" applyBorder="1" applyAlignment="1">
      <alignment horizontal="right"/>
    </xf>
    <xf numFmtId="164" fontId="2" fillId="96" borderId="0" xfId="995" applyNumberFormat="1" applyFont="1" applyFill="1" applyBorder="1"/>
    <xf numFmtId="164" fontId="3" fillId="96" borderId="79" xfId="995" applyNumberFormat="1" applyFont="1" applyFill="1" applyBorder="1"/>
    <xf numFmtId="164" fontId="3" fillId="96" borderId="58" xfId="995" applyNumberFormat="1" applyFont="1" applyFill="1" applyBorder="1"/>
    <xf numFmtId="234" fontId="2" fillId="96" borderId="59" xfId="995" applyNumberFormat="1" applyFont="1" applyFill="1" applyBorder="1"/>
    <xf numFmtId="164" fontId="3" fillId="96" borderId="0" xfId="995" applyNumberFormat="1" applyFont="1" applyFill="1" applyBorder="1"/>
    <xf numFmtId="164" fontId="154" fillId="96" borderId="0" xfId="995" applyNumberFormat="1" applyFont="1" applyFill="1" applyBorder="1"/>
    <xf numFmtId="164" fontId="151" fillId="54" borderId="0" xfId="995" applyNumberFormat="1" applyFont="1" applyFill="1" applyBorder="1"/>
    <xf numFmtId="0" fontId="3" fillId="0" borderId="0" xfId="995" applyFont="1" applyFill="1" applyBorder="1" applyAlignment="1">
      <alignment horizontal="right"/>
    </xf>
    <xf numFmtId="0" fontId="2" fillId="0" borderId="0" xfId="995" applyFont="1" applyFill="1" applyBorder="1" applyAlignment="1">
      <alignment horizontal="right"/>
    </xf>
    <xf numFmtId="164" fontId="2" fillId="54" borderId="33" xfId="995" applyNumberFormat="1" applyFont="1" applyFill="1" applyBorder="1"/>
    <xf numFmtId="0" fontId="3" fillId="0" borderId="76" xfId="995" applyFont="1" applyFill="1" applyBorder="1" applyAlignment="1">
      <alignment horizontal="right"/>
    </xf>
    <xf numFmtId="0" fontId="3" fillId="0" borderId="83" xfId="995" applyFont="1" applyFill="1" applyBorder="1" applyAlignment="1">
      <alignment horizontal="center"/>
    </xf>
    <xf numFmtId="0" fontId="2" fillId="0" borderId="83" xfId="995" applyFont="1" applyFill="1" applyBorder="1"/>
    <xf numFmtId="0" fontId="3" fillId="0" borderId="78" xfId="995" applyFont="1" applyFill="1" applyBorder="1"/>
    <xf numFmtId="0" fontId="2" fillId="0" borderId="91" xfId="995" applyFont="1" applyFill="1" applyBorder="1"/>
    <xf numFmtId="17" fontId="2" fillId="54" borderId="83" xfId="0" quotePrefix="1" applyNumberFormat="1" applyFont="1" applyFill="1" applyBorder="1" applyAlignment="1">
      <alignment horizontal="right"/>
    </xf>
    <xf numFmtId="0" fontId="2" fillId="54" borderId="83" xfId="0" applyFont="1" applyFill="1" applyBorder="1"/>
    <xf numFmtId="164" fontId="2" fillId="54" borderId="83" xfId="0" applyNumberFormat="1" applyFont="1" applyFill="1" applyBorder="1"/>
    <xf numFmtId="164" fontId="2" fillId="54" borderId="82" xfId="0" applyNumberFormat="1" applyFont="1" applyFill="1" applyBorder="1"/>
    <xf numFmtId="17" fontId="3" fillId="54" borderId="76" xfId="0" quotePrefix="1" applyNumberFormat="1" applyFont="1" applyFill="1" applyBorder="1" applyAlignment="1">
      <alignment horizontal="right"/>
    </xf>
    <xf numFmtId="0" fontId="3" fillId="54" borderId="78" xfId="0" applyFont="1" applyFill="1" applyBorder="1"/>
    <xf numFmtId="0" fontId="3" fillId="54" borderId="92" xfId="0" applyFont="1" applyFill="1" applyBorder="1"/>
    <xf numFmtId="164" fontId="3" fillId="96" borderId="78" xfId="0" applyNumberFormat="1" applyFont="1" applyFill="1" applyBorder="1"/>
    <xf numFmtId="17" fontId="2" fillId="54" borderId="0" xfId="0" quotePrefix="1" applyNumberFormat="1" applyFont="1" applyFill="1" applyBorder="1" applyAlignment="1">
      <alignment horizontal="right"/>
    </xf>
    <xf numFmtId="164" fontId="2" fillId="54" borderId="0" xfId="0" applyNumberFormat="1" applyFont="1" applyFill="1" applyBorder="1"/>
    <xf numFmtId="0" fontId="2" fillId="54" borderId="93" xfId="0" applyFont="1" applyFill="1" applyBorder="1" applyAlignment="1">
      <alignment horizontal="right"/>
    </xf>
    <xf numFmtId="0" fontId="2" fillId="54" borderId="7" xfId="0" applyFont="1" applyFill="1" applyBorder="1" applyAlignment="1">
      <alignment horizontal="right"/>
    </xf>
    <xf numFmtId="0" fontId="3" fillId="54" borderId="77" xfId="0" applyFont="1" applyFill="1" applyBorder="1"/>
    <xf numFmtId="234" fontId="3" fillId="0" borderId="58" xfId="747" applyNumberFormat="1" applyFont="1" applyFill="1" applyBorder="1"/>
    <xf numFmtId="164" fontId="3" fillId="54" borderId="0" xfId="0" applyNumberFormat="1" applyFont="1" applyFill="1" applyBorder="1"/>
    <xf numFmtId="164" fontId="2" fillId="0" borderId="0" xfId="0" applyNumberFormat="1" applyFont="1" applyFill="1" applyBorder="1"/>
    <xf numFmtId="41" fontId="2" fillId="0" borderId="58" xfId="995" applyNumberFormat="1" applyFont="1" applyFill="1" applyBorder="1"/>
    <xf numFmtId="256" fontId="2" fillId="0" borderId="7" xfId="796" applyNumberFormat="1" applyFont="1" applyFill="1" applyBorder="1"/>
    <xf numFmtId="203" fontId="144" fillId="96" borderId="0" xfId="1072" applyNumberFormat="1" applyFont="1" applyFill="1" applyBorder="1" applyAlignment="1">
      <alignment vertical="center"/>
    </xf>
    <xf numFmtId="43" fontId="2" fillId="0" borderId="0" xfId="995" applyNumberFormat="1" applyFont="1" applyFill="1" applyBorder="1"/>
    <xf numFmtId="44" fontId="2" fillId="96" borderId="0" xfId="995" applyNumberFormat="1" applyFont="1" applyFill="1" applyBorder="1"/>
    <xf numFmtId="256" fontId="2" fillId="96" borderId="7" xfId="796" applyNumberFormat="1" applyFont="1" applyFill="1" applyBorder="1"/>
    <xf numFmtId="211" fontId="2" fillId="96" borderId="0" xfId="995" applyNumberFormat="1" applyFont="1" applyFill="1" applyBorder="1"/>
    <xf numFmtId="211" fontId="2" fillId="96" borderId="58" xfId="995" applyNumberFormat="1" applyFont="1" applyFill="1" applyBorder="1"/>
    <xf numFmtId="41" fontId="2" fillId="96" borderId="72" xfId="995" applyNumberFormat="1" applyFont="1" applyFill="1" applyBorder="1"/>
    <xf numFmtId="43" fontId="2" fillId="96" borderId="0" xfId="995" applyNumberFormat="1" applyFont="1" applyFill="1" applyBorder="1"/>
    <xf numFmtId="42" fontId="2" fillId="96" borderId="0" xfId="796" applyNumberFormat="1" applyFont="1" applyFill="1" applyBorder="1"/>
    <xf numFmtId="247" fontId="2" fillId="96" borderId="35" xfId="995" applyNumberFormat="1" applyFont="1" applyFill="1" applyBorder="1"/>
    <xf numFmtId="247" fontId="2" fillId="96" borderId="7" xfId="995" applyNumberFormat="1" applyFont="1" applyFill="1" applyBorder="1"/>
    <xf numFmtId="256" fontId="2" fillId="96" borderId="7" xfId="995" applyNumberFormat="1" applyFont="1" applyFill="1" applyBorder="1"/>
    <xf numFmtId="37" fontId="2" fillId="96" borderId="0" xfId="995" applyNumberFormat="1" applyFont="1" applyFill="1" applyAlignment="1" applyProtection="1">
      <alignment horizontal="left"/>
      <protection locked="0"/>
    </xf>
    <xf numFmtId="37" fontId="2" fillId="96" borderId="0" xfId="995" applyNumberFormat="1" applyFont="1" applyFill="1" applyAlignment="1">
      <alignment horizontal="left"/>
    </xf>
    <xf numFmtId="0" fontId="2" fillId="96" borderId="7" xfId="995" applyFont="1" applyFill="1" applyBorder="1" applyAlignment="1">
      <alignment horizontal="right"/>
    </xf>
    <xf numFmtId="211" fontId="2" fillId="96" borderId="60" xfId="995" applyNumberFormat="1" applyFont="1" applyFill="1" applyBorder="1"/>
    <xf numFmtId="256" fontId="2" fillId="96" borderId="0" xfId="796" applyNumberFormat="1" applyFont="1" applyFill="1" applyBorder="1"/>
    <xf numFmtId="234" fontId="2" fillId="96" borderId="0" xfId="747" applyNumberFormat="1" applyFont="1" applyFill="1" applyAlignment="1">
      <alignment horizontal="left"/>
    </xf>
    <xf numFmtId="0" fontId="2" fillId="96" borderId="0" xfId="995" applyFont="1" applyFill="1"/>
    <xf numFmtId="204" fontId="142" fillId="96" borderId="0" xfId="1072" applyNumberFormat="1" applyFont="1" applyFill="1" applyBorder="1" applyAlignment="1">
      <alignment vertical="center"/>
    </xf>
    <xf numFmtId="234" fontId="2" fillId="96" borderId="58" xfId="995" applyNumberFormat="1" applyFont="1" applyFill="1" applyBorder="1"/>
    <xf numFmtId="0" fontId="5" fillId="96" borderId="0" xfId="1008" applyFont="1" applyFill="1" applyAlignment="1" applyProtection="1">
      <alignment horizontal="right"/>
    </xf>
    <xf numFmtId="37" fontId="5" fillId="96" borderId="0" xfId="1008" applyNumberFormat="1" applyFont="1" applyFill="1" applyAlignment="1" applyProtection="1">
      <alignment horizontal="right"/>
    </xf>
    <xf numFmtId="234" fontId="2" fillId="96" borderId="0" xfId="759" applyNumberFormat="1" applyFont="1" applyFill="1" applyBorder="1" applyAlignment="1" applyProtection="1">
      <alignment horizontal="right" vertical="center"/>
      <protection locked="0"/>
    </xf>
    <xf numFmtId="164" fontId="2" fillId="96" borderId="58" xfId="759" applyNumberFormat="1" applyFont="1" applyFill="1" applyBorder="1" applyAlignment="1" applyProtection="1">
      <alignment horizontal="right" vertical="center"/>
      <protection locked="0"/>
    </xf>
    <xf numFmtId="234" fontId="2" fillId="96" borderId="72" xfId="759" applyNumberFormat="1" applyFont="1" applyFill="1" applyBorder="1" applyAlignment="1" applyProtection="1">
      <alignment horizontal="right" vertical="center"/>
      <protection locked="0"/>
    </xf>
    <xf numFmtId="234" fontId="2" fillId="96" borderId="59" xfId="747" applyNumberFormat="1" applyFont="1" applyFill="1" applyBorder="1"/>
    <xf numFmtId="234" fontId="2" fillId="96" borderId="5" xfId="747" applyNumberFormat="1" applyFont="1" applyFill="1" applyBorder="1"/>
    <xf numFmtId="234" fontId="2" fillId="96" borderId="73" xfId="747" applyNumberFormat="1" applyFont="1" applyFill="1" applyBorder="1"/>
    <xf numFmtId="164" fontId="2" fillId="0" borderId="58" xfId="0" applyNumberFormat="1" applyFont="1" applyFill="1" applyBorder="1"/>
    <xf numFmtId="234" fontId="2" fillId="96" borderId="7" xfId="759" applyNumberFormat="1" applyFont="1" applyFill="1" applyBorder="1" applyAlignment="1" applyProtection="1">
      <alignment horizontal="right" vertical="center"/>
      <protection locked="0"/>
    </xf>
    <xf numFmtId="9" fontId="2" fillId="54" borderId="0" xfId="1067" applyFont="1" applyFill="1" applyBorder="1"/>
    <xf numFmtId="204" fontId="142" fillId="0" borderId="67" xfId="1067" applyNumberFormat="1" applyFont="1" applyFill="1" applyBorder="1"/>
    <xf numFmtId="234" fontId="2" fillId="0" borderId="0" xfId="759" applyNumberFormat="1" applyFont="1" applyFill="1" applyBorder="1" applyAlignment="1" applyProtection="1">
      <alignment horizontal="right" vertical="center"/>
      <protection locked="0"/>
    </xf>
    <xf numFmtId="234" fontId="2" fillId="0" borderId="7" xfId="759" applyNumberFormat="1" applyFont="1" applyFill="1" applyBorder="1" applyAlignment="1" applyProtection="1">
      <alignment horizontal="right" vertical="center"/>
      <protection locked="0"/>
    </xf>
    <xf numFmtId="166" fontId="2" fillId="96" borderId="0" xfId="759" applyNumberFormat="1" applyFont="1" applyFill="1" applyBorder="1" applyAlignment="1" applyProtection="1">
      <alignment horizontal="right" vertical="center"/>
      <protection locked="0"/>
    </xf>
    <xf numFmtId="166" fontId="2" fillId="0" borderId="0" xfId="759" applyNumberFormat="1" applyFont="1" applyFill="1" applyBorder="1" applyAlignment="1" applyProtection="1">
      <alignment horizontal="right" vertical="center"/>
      <protection locked="0"/>
    </xf>
    <xf numFmtId="204" fontId="144" fillId="96" borderId="0" xfId="1067" applyNumberFormat="1" applyFont="1" applyFill="1" applyBorder="1" applyAlignment="1" applyProtection="1">
      <alignment horizontal="right" vertical="center"/>
      <protection locked="0"/>
    </xf>
    <xf numFmtId="204" fontId="144" fillId="96" borderId="58" xfId="1067" applyNumberFormat="1" applyFont="1" applyFill="1" applyBorder="1" applyAlignment="1" applyProtection="1">
      <alignment horizontal="right" vertical="center"/>
      <protection locked="0"/>
    </xf>
    <xf numFmtId="165" fontId="2" fillId="96" borderId="0" xfId="759" applyFont="1" applyFill="1"/>
    <xf numFmtId="165" fontId="2" fillId="0" borderId="0" xfId="759" applyFont="1" applyBorder="1"/>
    <xf numFmtId="41" fontId="3" fillId="96" borderId="67" xfId="995" applyNumberFormat="1" applyFont="1" applyFill="1" applyBorder="1"/>
    <xf numFmtId="164" fontId="2" fillId="54" borderId="58" xfId="995" applyNumberFormat="1" applyFont="1" applyFill="1" applyBorder="1" applyAlignment="1">
      <alignment horizontal="right"/>
    </xf>
    <xf numFmtId="234" fontId="2" fillId="96" borderId="58" xfId="747" applyNumberFormat="1" applyFont="1" applyFill="1" applyBorder="1"/>
    <xf numFmtId="254" fontId="2" fillId="54" borderId="73" xfId="747" applyNumberFormat="1" applyFont="1" applyFill="1" applyBorder="1"/>
    <xf numFmtId="256" fontId="3" fillId="0" borderId="63" xfId="995" applyNumberFormat="1" applyFont="1" applyFill="1" applyBorder="1"/>
    <xf numFmtId="234" fontId="3" fillId="96" borderId="67" xfId="723" applyNumberFormat="1" applyFont="1" applyFill="1" applyBorder="1"/>
    <xf numFmtId="204" fontId="142" fillId="96" borderId="67" xfId="1067" applyNumberFormat="1" applyFont="1" applyFill="1" applyBorder="1"/>
    <xf numFmtId="204" fontId="142" fillId="96" borderId="3" xfId="1067" applyNumberFormat="1" applyFont="1" applyFill="1" applyBorder="1" applyAlignment="1">
      <alignment horizontal="right"/>
    </xf>
    <xf numFmtId="234" fontId="3" fillId="96" borderId="85" xfId="723" applyNumberFormat="1" applyFont="1" applyFill="1" applyBorder="1"/>
    <xf numFmtId="204" fontId="142" fillId="96" borderId="94" xfId="1067" applyNumberFormat="1" applyFont="1" applyFill="1" applyBorder="1"/>
    <xf numFmtId="0" fontId="2" fillId="96" borderId="0" xfId="995" applyFont="1" applyFill="1" applyAlignment="1">
      <alignment vertical="center"/>
    </xf>
    <xf numFmtId="188" fontId="2" fillId="96" borderId="59" xfId="995" applyNumberFormat="1" applyFont="1" applyFill="1" applyBorder="1"/>
    <xf numFmtId="49" fontId="2" fillId="96" borderId="0" xfId="995" applyNumberFormat="1" applyFont="1" applyFill="1" applyBorder="1" applyAlignment="1">
      <alignment horizontal="left" indent="1"/>
    </xf>
    <xf numFmtId="0" fontId="2" fillId="96" borderId="0" xfId="995" applyFont="1" applyFill="1" applyBorder="1" applyAlignment="1">
      <alignment horizontal="left" indent="2"/>
    </xf>
    <xf numFmtId="0" fontId="2" fillId="96" borderId="33" xfId="995" applyFont="1" applyFill="1" applyBorder="1" applyAlignment="1">
      <alignment horizontal="left" indent="2"/>
    </xf>
    <xf numFmtId="37" fontId="3" fillId="0" borderId="0" xfId="995" applyNumberFormat="1" applyFont="1" applyFill="1"/>
    <xf numFmtId="0" fontId="145" fillId="54" borderId="0" xfId="995" applyFont="1" applyFill="1" applyBorder="1" applyAlignment="1">
      <alignment horizontal="left" wrapText="1"/>
    </xf>
    <xf numFmtId="234" fontId="2" fillId="54" borderId="95" xfId="747" applyNumberFormat="1" applyFont="1" applyFill="1" applyBorder="1"/>
    <xf numFmtId="17" fontId="2" fillId="54" borderId="0" xfId="0" applyNumberFormat="1" applyFont="1" applyFill="1" applyBorder="1" applyAlignment="1">
      <alignment horizontal="right"/>
    </xf>
    <xf numFmtId="17" fontId="3" fillId="54" borderId="76" xfId="0" applyNumberFormat="1" applyFont="1" applyFill="1" applyBorder="1" applyAlignment="1">
      <alignment horizontal="right"/>
    </xf>
    <xf numFmtId="203" fontId="2" fillId="96" borderId="59" xfId="747" applyNumberFormat="1" applyFont="1" applyFill="1" applyBorder="1" applyAlignment="1">
      <alignment horizontal="right"/>
    </xf>
    <xf numFmtId="0" fontId="2" fillId="54" borderId="68" xfId="0" applyFont="1" applyFill="1" applyBorder="1" applyAlignment="1">
      <alignment horizontal="right"/>
    </xf>
    <xf numFmtId="0" fontId="2" fillId="54" borderId="0" xfId="0" applyFont="1" applyFill="1" applyBorder="1"/>
    <xf numFmtId="164" fontId="2" fillId="54" borderId="58" xfId="0" applyNumberFormat="1" applyFont="1" applyFill="1" applyBorder="1"/>
    <xf numFmtId="0" fontId="2" fillId="54" borderId="96" xfId="995" applyFont="1" applyFill="1" applyBorder="1"/>
    <xf numFmtId="164" fontId="3" fillId="0" borderId="78" xfId="0" applyNumberFormat="1" applyFont="1" applyFill="1" applyBorder="1"/>
    <xf numFmtId="164" fontId="3" fillId="0" borderId="79" xfId="0" applyNumberFormat="1" applyFont="1" applyFill="1" applyBorder="1"/>
    <xf numFmtId="188" fontId="3" fillId="96" borderId="97" xfId="995" applyNumberFormat="1" applyFont="1" applyFill="1" applyBorder="1"/>
    <xf numFmtId="0" fontId="3" fillId="54" borderId="90" xfId="995" applyFont="1" applyFill="1" applyBorder="1"/>
    <xf numFmtId="164" fontId="2" fillId="0" borderId="0" xfId="995" applyNumberFormat="1" applyFont="1" applyFill="1" applyBorder="1"/>
    <xf numFmtId="234" fontId="2" fillId="0" borderId="0" xfId="995" applyNumberFormat="1" applyFont="1" applyFill="1" applyBorder="1"/>
    <xf numFmtId="164" fontId="151" fillId="54" borderId="83" xfId="995" applyNumberFormat="1" applyFont="1" applyFill="1" applyBorder="1" applyAlignment="1">
      <alignment horizontal="right"/>
    </xf>
    <xf numFmtId="234" fontId="2" fillId="54" borderId="33" xfId="995" applyNumberFormat="1" applyFont="1" applyFill="1" applyBorder="1"/>
    <xf numFmtId="164" fontId="2" fillId="54" borderId="98" xfId="995" applyNumberFormat="1" applyFont="1" applyFill="1" applyBorder="1"/>
    <xf numFmtId="164" fontId="3" fillId="96" borderId="33" xfId="995" applyNumberFormat="1" applyFont="1" applyFill="1" applyBorder="1"/>
    <xf numFmtId="164" fontId="2" fillId="54" borderId="0" xfId="995" applyNumberFormat="1" applyFont="1" applyFill="1"/>
    <xf numFmtId="203" fontId="144" fillId="0" borderId="0" xfId="1072" applyNumberFormat="1" applyFont="1" applyFill="1" applyBorder="1" applyAlignment="1">
      <alignment vertical="center"/>
    </xf>
    <xf numFmtId="204" fontId="144" fillId="0" borderId="0" xfId="1067" applyNumberFormat="1" applyFont="1" applyFill="1" applyBorder="1" applyAlignment="1" applyProtection="1">
      <alignment horizontal="right" vertical="center"/>
      <protection locked="0"/>
    </xf>
    <xf numFmtId="204" fontId="144" fillId="0" borderId="58" xfId="1067" applyNumberFormat="1" applyFont="1" applyFill="1" applyBorder="1" applyAlignment="1" applyProtection="1">
      <alignment horizontal="right" vertical="center"/>
      <protection locked="0"/>
    </xf>
    <xf numFmtId="234" fontId="2" fillId="54" borderId="0" xfId="747" applyNumberFormat="1" applyFont="1" applyFill="1" applyBorder="1" applyAlignment="1">
      <alignment vertical="center"/>
    </xf>
    <xf numFmtId="164" fontId="2" fillId="0" borderId="59" xfId="0" applyNumberFormat="1" applyFont="1" applyFill="1" applyBorder="1"/>
    <xf numFmtId="0" fontId="155" fillId="54" borderId="0" xfId="995" applyFont="1" applyFill="1"/>
    <xf numFmtId="37" fontId="155" fillId="54" borderId="0" xfId="995" applyNumberFormat="1" applyFont="1" applyFill="1"/>
    <xf numFmtId="0" fontId="156" fillId="54" borderId="0" xfId="995" applyFont="1" applyFill="1"/>
    <xf numFmtId="37" fontId="156" fillId="54" borderId="0" xfId="995" applyNumberFormat="1" applyFont="1" applyFill="1" applyAlignment="1">
      <alignment horizontal="left"/>
    </xf>
    <xf numFmtId="0" fontId="156" fillId="54" borderId="0" xfId="995" applyFont="1" applyFill="1" applyAlignment="1">
      <alignment horizontal="right"/>
    </xf>
    <xf numFmtId="0" fontId="155" fillId="54" borderId="0" xfId="995" applyFont="1" applyFill="1" applyAlignment="1">
      <alignment horizontal="right"/>
    </xf>
    <xf numFmtId="37" fontId="156" fillId="54" borderId="0" xfId="995" applyNumberFormat="1" applyFont="1" applyFill="1" applyBorder="1"/>
    <xf numFmtId="0" fontId="155" fillId="54" borderId="7" xfId="995" applyFont="1" applyFill="1" applyBorder="1" applyAlignment="1">
      <alignment horizontal="right"/>
    </xf>
    <xf numFmtId="0" fontId="156" fillId="54" borderId="0" xfId="995" applyFont="1" applyFill="1" applyBorder="1" applyAlignment="1">
      <alignment horizontal="right"/>
    </xf>
    <xf numFmtId="0" fontId="155" fillId="54" borderId="0" xfId="995" applyFont="1" applyFill="1" applyBorder="1" applyAlignment="1">
      <alignment horizontal="right"/>
    </xf>
    <xf numFmtId="0" fontId="155" fillId="54" borderId="0" xfId="995" applyFont="1" applyFill="1" applyBorder="1" applyAlignment="1">
      <alignment horizontal="left" indent="1"/>
    </xf>
    <xf numFmtId="41" fontId="155" fillId="54" borderId="0" xfId="995" applyNumberFormat="1" applyFont="1" applyFill="1" applyBorder="1" applyAlignment="1">
      <alignment horizontal="right"/>
    </xf>
    <xf numFmtId="41" fontId="155" fillId="54" borderId="58" xfId="995" applyNumberFormat="1" applyFont="1" applyFill="1" applyBorder="1" applyAlignment="1">
      <alignment horizontal="right"/>
    </xf>
    <xf numFmtId="0" fontId="156" fillId="54" borderId="0" xfId="995" applyFont="1" applyFill="1" applyBorder="1"/>
    <xf numFmtId="0" fontId="155" fillId="54" borderId="0" xfId="995" applyFont="1" applyFill="1" applyBorder="1"/>
    <xf numFmtId="0" fontId="157" fillId="54" borderId="0" xfId="995" applyFont="1" applyFill="1" applyBorder="1"/>
    <xf numFmtId="204" fontId="157" fillId="96" borderId="0" xfId="1072" applyNumberFormat="1" applyFont="1" applyFill="1" applyBorder="1" applyAlignment="1">
      <alignment horizontal="right"/>
    </xf>
    <xf numFmtId="41" fontId="155" fillId="96" borderId="60" xfId="995" applyNumberFormat="1" applyFont="1" applyFill="1" applyBorder="1" applyAlignment="1">
      <alignment horizontal="right"/>
    </xf>
    <xf numFmtId="0" fontId="155" fillId="54" borderId="0" xfId="995" applyFont="1" applyFill="1" applyBorder="1" applyAlignment="1">
      <alignment vertical="center"/>
    </xf>
    <xf numFmtId="0" fontId="156" fillId="0" borderId="0" xfId="995" applyFont="1" applyFill="1"/>
    <xf numFmtId="0" fontId="160" fillId="54" borderId="0" xfId="995" applyFont="1" applyFill="1"/>
    <xf numFmtId="37" fontId="160" fillId="54" borderId="0" xfId="995" applyNumberFormat="1" applyFont="1" applyFill="1" applyBorder="1"/>
    <xf numFmtId="37" fontId="160" fillId="54" borderId="0" xfId="995" applyNumberFormat="1" applyFont="1" applyFill="1"/>
    <xf numFmtId="0" fontId="161" fillId="54" borderId="0" xfId="995" applyFont="1" applyFill="1"/>
    <xf numFmtId="37" fontId="160" fillId="54" borderId="0" xfId="995" applyNumberFormat="1" applyFont="1" applyFill="1" applyAlignment="1">
      <alignment horizontal="left"/>
    </xf>
    <xf numFmtId="37" fontId="161" fillId="54" borderId="0" xfId="995" applyNumberFormat="1" applyFont="1" applyFill="1" applyAlignment="1">
      <alignment horizontal="left"/>
    </xf>
    <xf numFmtId="0" fontId="161" fillId="54" borderId="0" xfId="995" applyFont="1" applyFill="1" applyAlignment="1">
      <alignment horizontal="right"/>
    </xf>
    <xf numFmtId="0" fontId="160" fillId="54" borderId="0" xfId="995" applyFont="1" applyFill="1" applyAlignment="1">
      <alignment horizontal="right"/>
    </xf>
    <xf numFmtId="0" fontId="161" fillId="54" borderId="7" xfId="995" applyFont="1" applyFill="1" applyBorder="1" applyAlignment="1">
      <alignment horizontal="right" wrapText="1"/>
    </xf>
    <xf numFmtId="37" fontId="161" fillId="54" borderId="0" xfId="995" applyNumberFormat="1" applyFont="1" applyFill="1" applyBorder="1"/>
    <xf numFmtId="0" fontId="160" fillId="54" borderId="7" xfId="995" applyFont="1" applyFill="1" applyBorder="1" applyAlignment="1">
      <alignment horizontal="right"/>
    </xf>
    <xf numFmtId="0" fontId="161" fillId="54" borderId="0" xfId="995" applyFont="1" applyFill="1" applyBorder="1" applyAlignment="1">
      <alignment horizontal="right"/>
    </xf>
    <xf numFmtId="0" fontId="160" fillId="54" borderId="7" xfId="995" applyFont="1" applyFill="1" applyBorder="1" applyAlignment="1">
      <alignment horizontal="right" wrapText="1"/>
    </xf>
    <xf numFmtId="0" fontId="161" fillId="57" borderId="0" xfId="995" applyFont="1" applyFill="1" applyBorder="1"/>
    <xf numFmtId="0" fontId="161" fillId="57" borderId="126" xfId="995" applyFont="1" applyFill="1" applyBorder="1" applyAlignment="1">
      <alignment horizontal="right"/>
    </xf>
    <xf numFmtId="37" fontId="161" fillId="57" borderId="126" xfId="995" applyNumberFormat="1" applyFont="1" applyFill="1" applyBorder="1"/>
    <xf numFmtId="0" fontId="160" fillId="57" borderId="126" xfId="995" applyFont="1" applyFill="1" applyBorder="1" applyAlignment="1">
      <alignment horizontal="right"/>
    </xf>
    <xf numFmtId="37" fontId="160" fillId="57" borderId="126" xfId="995" applyNumberFormat="1" applyFont="1" applyFill="1" applyBorder="1"/>
    <xf numFmtId="0" fontId="161" fillId="0" borderId="0" xfId="995" applyFont="1" applyFill="1" applyBorder="1"/>
    <xf numFmtId="0" fontId="160" fillId="54" borderId="0" xfId="995" applyFont="1" applyFill="1" applyBorder="1" applyAlignment="1">
      <alignment horizontal="right"/>
    </xf>
    <xf numFmtId="0" fontId="160" fillId="54" borderId="0" xfId="995" applyFont="1" applyFill="1" applyBorder="1" applyAlignment="1">
      <alignment horizontal="left" indent="1"/>
    </xf>
    <xf numFmtId="41" fontId="161" fillId="96" borderId="0" xfId="995" applyNumberFormat="1" applyFont="1" applyFill="1" applyBorder="1" applyAlignment="1">
      <alignment horizontal="right"/>
    </xf>
    <xf numFmtId="37" fontId="161" fillId="54" borderId="0" xfId="995" applyNumberFormat="1" applyFont="1" applyFill="1" applyBorder="1" applyAlignment="1">
      <alignment horizontal="right"/>
    </xf>
    <xf numFmtId="41" fontId="160" fillId="54" borderId="0" xfId="995" applyNumberFormat="1" applyFont="1" applyFill="1" applyBorder="1" applyAlignment="1">
      <alignment horizontal="right"/>
    </xf>
    <xf numFmtId="194" fontId="160" fillId="54" borderId="0" xfId="723" applyNumberFormat="1" applyFont="1" applyFill="1" applyBorder="1" applyAlignment="1">
      <alignment horizontal="right"/>
    </xf>
    <xf numFmtId="41" fontId="161" fillId="96" borderId="58" xfId="995" applyNumberFormat="1" applyFont="1" applyFill="1" applyBorder="1" applyAlignment="1">
      <alignment horizontal="right"/>
    </xf>
    <xf numFmtId="41" fontId="160" fillId="54" borderId="58" xfId="995" applyNumberFormat="1" applyFont="1" applyFill="1" applyBorder="1" applyAlignment="1">
      <alignment horizontal="right"/>
    </xf>
    <xf numFmtId="41" fontId="160" fillId="96" borderId="58" xfId="995" applyNumberFormat="1" applyFont="1" applyFill="1" applyBorder="1" applyAlignment="1">
      <alignment horizontal="right"/>
    </xf>
    <xf numFmtId="0" fontId="161" fillId="54" borderId="0" xfId="995" applyFont="1" applyFill="1" applyBorder="1"/>
    <xf numFmtId="0" fontId="160" fillId="54" borderId="0" xfId="995" applyFont="1" applyFill="1" applyAlignment="1">
      <alignment horizontal="left" indent="1"/>
    </xf>
    <xf numFmtId="37" fontId="161" fillId="96" borderId="0" xfId="995" applyNumberFormat="1" applyFont="1" applyFill="1" applyBorder="1"/>
    <xf numFmtId="41" fontId="161" fillId="54" borderId="0" xfId="995" applyNumberFormat="1" applyFont="1" applyFill="1" applyBorder="1"/>
    <xf numFmtId="41" fontId="160" fillId="96" borderId="0" xfId="995" applyNumberFormat="1" applyFont="1" applyFill="1" applyBorder="1" applyAlignment="1">
      <alignment horizontal="right"/>
    </xf>
    <xf numFmtId="41" fontId="160" fillId="54" borderId="0" xfId="995" applyNumberFormat="1" applyFont="1" applyFill="1" applyBorder="1"/>
    <xf numFmtId="0" fontId="160" fillId="54" borderId="0" xfId="995" applyFont="1" applyFill="1" applyBorder="1"/>
    <xf numFmtId="234" fontId="160" fillId="96" borderId="58" xfId="995" applyNumberFormat="1" applyFont="1" applyFill="1" applyBorder="1" applyAlignment="1">
      <alignment horizontal="right"/>
    </xf>
    <xf numFmtId="234" fontId="161" fillId="54" borderId="0" xfId="995" applyNumberFormat="1" applyFont="1" applyFill="1" applyBorder="1" applyAlignment="1">
      <alignment horizontal="right"/>
    </xf>
    <xf numFmtId="234" fontId="160" fillId="96" borderId="0" xfId="995" applyNumberFormat="1" applyFont="1" applyFill="1" applyBorder="1"/>
    <xf numFmtId="188" fontId="160" fillId="96" borderId="58" xfId="995" applyNumberFormat="1" applyFont="1" applyFill="1" applyBorder="1" applyAlignment="1">
      <alignment horizontal="right"/>
    </xf>
    <xf numFmtId="41" fontId="160" fillId="96" borderId="0" xfId="995" applyNumberFormat="1" applyFont="1" applyFill="1" applyBorder="1"/>
    <xf numFmtId="0" fontId="162" fillId="54" borderId="0" xfId="995" applyFont="1" applyFill="1"/>
    <xf numFmtId="0" fontId="162" fillId="54" borderId="0" xfId="995" applyFont="1" applyFill="1" applyBorder="1"/>
    <xf numFmtId="204" fontId="163" fillId="54" borderId="0" xfId="1072" applyNumberFormat="1" applyFont="1" applyFill="1" applyBorder="1" applyAlignment="1">
      <alignment horizontal="right"/>
    </xf>
    <xf numFmtId="204" fontId="162" fillId="54" borderId="0" xfId="1072" applyNumberFormat="1" applyFont="1" applyFill="1" applyBorder="1" applyAlignment="1">
      <alignment horizontal="right"/>
    </xf>
    <xf numFmtId="204" fontId="162" fillId="96" borderId="0" xfId="1072" applyNumberFormat="1" applyFont="1" applyFill="1" applyBorder="1" applyAlignment="1">
      <alignment horizontal="right"/>
    </xf>
    <xf numFmtId="41" fontId="162" fillId="96" borderId="0" xfId="995" applyNumberFormat="1" applyFont="1" applyFill="1" applyBorder="1"/>
    <xf numFmtId="203" fontId="163" fillId="54" borderId="0" xfId="1072" applyNumberFormat="1" applyFont="1" applyFill="1" applyBorder="1" applyAlignment="1">
      <alignment horizontal="right"/>
    </xf>
    <xf numFmtId="203" fontId="162" fillId="54" borderId="0" xfId="1072" applyNumberFormat="1" applyFont="1" applyFill="1" applyBorder="1" applyAlignment="1">
      <alignment horizontal="right"/>
    </xf>
    <xf numFmtId="203" fontId="162" fillId="96" borderId="0" xfId="1072" applyNumberFormat="1" applyFont="1" applyFill="1" applyBorder="1" applyAlignment="1">
      <alignment horizontal="right"/>
    </xf>
    <xf numFmtId="260" fontId="161" fillId="54" borderId="0" xfId="995" applyNumberFormat="1" applyFont="1" applyFill="1" applyBorder="1" applyAlignment="1">
      <alignment horizontal="right"/>
    </xf>
    <xf numFmtId="0" fontId="162" fillId="54" borderId="0" xfId="995" applyFont="1" applyFill="1" applyBorder="1" applyAlignment="1">
      <alignment vertical="center"/>
    </xf>
    <xf numFmtId="0" fontId="162" fillId="54" borderId="58" xfId="995" applyFont="1" applyFill="1" applyBorder="1" applyAlignment="1">
      <alignment vertical="center"/>
    </xf>
    <xf numFmtId="204" fontId="163" fillId="96" borderId="58" xfId="1072" applyNumberFormat="1" applyFont="1" applyFill="1" applyBorder="1" applyAlignment="1">
      <alignment horizontal="right" vertical="center"/>
    </xf>
    <xf numFmtId="204" fontId="162" fillId="54" borderId="58" xfId="1072" applyNumberFormat="1" applyFont="1" applyFill="1" applyBorder="1" applyAlignment="1">
      <alignment horizontal="right" vertical="center"/>
    </xf>
    <xf numFmtId="204" fontId="162" fillId="96" borderId="58" xfId="1072" applyNumberFormat="1" applyFont="1" applyFill="1" applyBorder="1" applyAlignment="1">
      <alignment horizontal="right" vertical="center"/>
    </xf>
    <xf numFmtId="0" fontId="160" fillId="54" borderId="0" xfId="995" applyFont="1" applyFill="1" applyAlignment="1">
      <alignment vertical="center"/>
    </xf>
    <xf numFmtId="0" fontId="160" fillId="54" borderId="58" xfId="995" applyFont="1" applyFill="1" applyBorder="1" applyAlignment="1">
      <alignment horizontal="left" vertical="center" indent="1"/>
    </xf>
    <xf numFmtId="41" fontId="160" fillId="96" borderId="58" xfId="995" applyNumberFormat="1" applyFont="1" applyFill="1" applyBorder="1" applyAlignment="1">
      <alignment horizontal="right" vertical="center"/>
    </xf>
    <xf numFmtId="236" fontId="160" fillId="96" borderId="0" xfId="995" applyNumberFormat="1" applyFont="1" applyFill="1" applyBorder="1" applyAlignment="1">
      <alignment horizontal="right"/>
    </xf>
    <xf numFmtId="236" fontId="160" fillId="54" borderId="58" xfId="995" applyNumberFormat="1" applyFont="1" applyFill="1" applyBorder="1" applyAlignment="1">
      <alignment horizontal="right" vertical="center"/>
    </xf>
    <xf numFmtId="0" fontId="160" fillId="54" borderId="60" xfId="995" applyFont="1" applyFill="1" applyBorder="1"/>
    <xf numFmtId="41" fontId="160" fillId="96" borderId="60" xfId="995" applyNumberFormat="1" applyFont="1" applyFill="1" applyBorder="1" applyAlignment="1">
      <alignment horizontal="right"/>
    </xf>
    <xf numFmtId="236" fontId="160" fillId="54" borderId="60" xfId="995" applyNumberFormat="1" applyFont="1" applyFill="1" applyBorder="1" applyAlignment="1">
      <alignment horizontal="right"/>
    </xf>
    <xf numFmtId="250" fontId="160" fillId="96" borderId="58" xfId="995" applyNumberFormat="1" applyFont="1" applyFill="1" applyBorder="1" applyAlignment="1">
      <alignment horizontal="right"/>
    </xf>
    <xf numFmtId="258" fontId="160" fillId="54" borderId="58" xfId="995" applyNumberFormat="1" applyFont="1" applyFill="1" applyBorder="1" applyAlignment="1">
      <alignment horizontal="right"/>
    </xf>
    <xf numFmtId="250" fontId="161" fillId="96" borderId="0" xfId="995" applyNumberFormat="1" applyFont="1" applyFill="1" applyBorder="1" applyAlignment="1">
      <alignment horizontal="right"/>
    </xf>
    <xf numFmtId="250" fontId="160" fillId="96" borderId="0" xfId="995" applyNumberFormat="1" applyFont="1" applyFill="1" applyBorder="1" applyAlignment="1">
      <alignment horizontal="right"/>
    </xf>
    <xf numFmtId="0" fontId="160" fillId="54" borderId="0" xfId="995" applyFont="1" applyFill="1" applyBorder="1" applyAlignment="1">
      <alignment vertical="center"/>
    </xf>
    <xf numFmtId="250" fontId="160" fillId="96" borderId="58" xfId="995" applyNumberFormat="1" applyFont="1" applyFill="1" applyBorder="1" applyAlignment="1">
      <alignment horizontal="right" vertical="center"/>
    </xf>
    <xf numFmtId="204" fontId="161" fillId="54" borderId="0" xfId="1072" applyNumberFormat="1" applyFont="1" applyFill="1" applyBorder="1" applyAlignment="1">
      <alignment horizontal="right"/>
    </xf>
    <xf numFmtId="10" fontId="160" fillId="96" borderId="0" xfId="1072" applyNumberFormat="1" applyFont="1" applyFill="1" applyBorder="1" applyAlignment="1">
      <alignment horizontal="right"/>
    </xf>
    <xf numFmtId="10" fontId="162" fillId="54" borderId="0" xfId="1072" applyNumberFormat="1" applyFont="1" applyFill="1" applyBorder="1"/>
    <xf numFmtId="10" fontId="160" fillId="54" borderId="0" xfId="995" applyNumberFormat="1" applyFont="1" applyFill="1" applyBorder="1"/>
    <xf numFmtId="10" fontId="160" fillId="96" borderId="58" xfId="1072" applyNumberFormat="1" applyFont="1" applyFill="1" applyBorder="1" applyAlignment="1">
      <alignment horizontal="right" vertical="center"/>
    </xf>
    <xf numFmtId="0" fontId="160" fillId="96" borderId="0" xfId="995" applyFont="1" applyFill="1"/>
    <xf numFmtId="0" fontId="164" fillId="54" borderId="0" xfId="995" applyFont="1" applyFill="1"/>
    <xf numFmtId="37" fontId="160" fillId="54" borderId="0" xfId="995" applyNumberFormat="1" applyFont="1" applyFill="1" applyAlignment="1">
      <alignment vertical="center"/>
    </xf>
    <xf numFmtId="37" fontId="160" fillId="96" borderId="0" xfId="995" applyNumberFormat="1" applyFont="1" applyFill="1" applyAlignment="1">
      <alignment vertical="center"/>
    </xf>
    <xf numFmtId="0" fontId="160" fillId="0" borderId="0" xfId="995" applyFont="1" applyFill="1"/>
    <xf numFmtId="0" fontId="161" fillId="0" borderId="0" xfId="995" applyFont="1" applyFill="1"/>
    <xf numFmtId="0" fontId="161" fillId="97" borderId="0" xfId="995" applyFont="1" applyFill="1"/>
    <xf numFmtId="37" fontId="156" fillId="54" borderId="0" xfId="995" applyNumberFormat="1" applyFont="1" applyFill="1" applyBorder="1" applyAlignment="1">
      <alignment horizontal="left"/>
    </xf>
    <xf numFmtId="37" fontId="156" fillId="54" borderId="0" xfId="995" applyNumberFormat="1" applyFont="1" applyFill="1" applyAlignment="1">
      <alignment horizontal="right"/>
    </xf>
    <xf numFmtId="0" fontId="156" fillId="54" borderId="61" xfId="995" applyFont="1" applyFill="1" applyBorder="1" applyAlignment="1">
      <alignment horizontal="right"/>
    </xf>
    <xf numFmtId="37" fontId="157" fillId="54" borderId="7" xfId="995" applyNumberFormat="1" applyFont="1" applyFill="1" applyBorder="1"/>
    <xf numFmtId="0" fontId="156" fillId="54" borderId="63" xfId="995" applyFont="1" applyFill="1" applyBorder="1" applyAlignment="1">
      <alignment horizontal="right"/>
    </xf>
    <xf numFmtId="37" fontId="155" fillId="54" borderId="0" xfId="995" applyNumberFormat="1" applyFont="1" applyFill="1" applyAlignment="1">
      <alignment horizontal="left" indent="1"/>
    </xf>
    <xf numFmtId="41" fontId="156" fillId="54" borderId="67" xfId="995" applyNumberFormat="1" applyFont="1" applyFill="1" applyBorder="1" applyAlignment="1">
      <alignment horizontal="right"/>
    </xf>
    <xf numFmtId="203" fontId="155" fillId="54" borderId="0" xfId="747" applyNumberFormat="1" applyFont="1" applyFill="1" applyBorder="1"/>
    <xf numFmtId="164" fontId="156" fillId="96" borderId="67" xfId="723" applyNumberFormat="1" applyFont="1" applyFill="1" applyBorder="1"/>
    <xf numFmtId="203" fontId="155" fillId="54" borderId="58" xfId="747" applyNumberFormat="1" applyFont="1" applyFill="1" applyBorder="1"/>
    <xf numFmtId="164" fontId="155" fillId="96" borderId="0" xfId="0" applyNumberFormat="1" applyFont="1" applyFill="1" applyBorder="1" applyAlignment="1">
      <alignment horizontal="right"/>
    </xf>
    <xf numFmtId="0" fontId="157" fillId="54" borderId="0" xfId="995" applyFont="1" applyFill="1" applyBorder="1" applyAlignment="1">
      <alignment horizontal="right"/>
    </xf>
    <xf numFmtId="249" fontId="157" fillId="54" borderId="0" xfId="779" applyNumberFormat="1" applyFont="1" applyFill="1" applyBorder="1"/>
    <xf numFmtId="0" fontId="158" fillId="54" borderId="0" xfId="995" applyFont="1" applyFill="1" applyBorder="1" applyAlignment="1">
      <alignment horizontal="right"/>
    </xf>
    <xf numFmtId="0" fontId="157" fillId="54" borderId="0" xfId="995" applyFont="1" applyFill="1" applyBorder="1" applyAlignment="1">
      <alignment vertical="top"/>
    </xf>
    <xf numFmtId="204" fontId="158" fillId="96" borderId="67" xfId="1072" applyNumberFormat="1" applyFont="1" applyFill="1" applyBorder="1" applyAlignment="1">
      <alignment horizontal="right" vertical="top"/>
    </xf>
    <xf numFmtId="204" fontId="157" fillId="96" borderId="0" xfId="1072" applyNumberFormat="1" applyFont="1" applyFill="1" applyBorder="1" applyAlignment="1">
      <alignment horizontal="right" vertical="top"/>
    </xf>
    <xf numFmtId="0" fontId="155" fillId="54" borderId="0" xfId="995" applyFont="1" applyFill="1" applyBorder="1" applyAlignment="1">
      <alignment horizontal="right" vertical="top"/>
    </xf>
    <xf numFmtId="0" fontId="156" fillId="96" borderId="0" xfId="995" applyFont="1" applyFill="1" applyBorder="1" applyAlignment="1">
      <alignment horizontal="right" vertical="top"/>
    </xf>
    <xf numFmtId="0" fontId="155" fillId="96" borderId="0" xfId="995" applyFont="1" applyFill="1" applyBorder="1" applyAlignment="1">
      <alignment horizontal="right" vertical="top"/>
    </xf>
    <xf numFmtId="41" fontId="155" fillId="54" borderId="0" xfId="747" applyNumberFormat="1" applyFont="1" applyFill="1" applyBorder="1"/>
    <xf numFmtId="0" fontId="156" fillId="54" borderId="0" xfId="995" applyFont="1" applyFill="1" applyBorder="1" applyAlignment="1">
      <alignment vertical="top"/>
    </xf>
    <xf numFmtId="38" fontId="155" fillId="54" borderId="0" xfId="995" applyNumberFormat="1" applyFont="1" applyFill="1" applyBorder="1" applyAlignment="1">
      <alignment vertical="top"/>
    </xf>
    <xf numFmtId="49" fontId="155" fillId="54" borderId="0" xfId="995" applyNumberFormat="1" applyFont="1" applyFill="1"/>
    <xf numFmtId="38" fontId="155" fillId="54" borderId="0" xfId="995" applyNumberFormat="1" applyFont="1" applyFill="1" applyBorder="1"/>
    <xf numFmtId="0" fontId="155" fillId="54" borderId="0" xfId="995" applyFont="1" applyFill="1" applyBorder="1" applyAlignment="1">
      <alignment horizontal="left" vertical="top"/>
    </xf>
    <xf numFmtId="0" fontId="155" fillId="54" borderId="0" xfId="995" applyFont="1" applyFill="1" applyBorder="1" applyAlignment="1"/>
    <xf numFmtId="41" fontId="156" fillId="96" borderId="67" xfId="747" applyNumberFormat="1" applyFont="1" applyFill="1" applyBorder="1"/>
    <xf numFmtId="0" fontId="155" fillId="96" borderId="0" xfId="995" applyFont="1" applyFill="1" applyBorder="1"/>
    <xf numFmtId="203" fontId="155" fillId="96" borderId="0" xfId="747" applyNumberFormat="1" applyFont="1" applyFill="1" applyBorder="1"/>
    <xf numFmtId="234" fontId="155" fillId="54" borderId="0" xfId="747" applyNumberFormat="1" applyFont="1" applyFill="1" applyBorder="1" applyAlignment="1">
      <alignment vertical="top"/>
    </xf>
    <xf numFmtId="203" fontId="155" fillId="54" borderId="0" xfId="747" applyNumberFormat="1" applyFont="1" applyFill="1" applyBorder="1" applyAlignment="1">
      <alignment horizontal="right"/>
    </xf>
    <xf numFmtId="0" fontId="155" fillId="54" borderId="0" xfId="995" applyFont="1" applyFill="1" applyAlignment="1">
      <alignment vertical="top"/>
    </xf>
    <xf numFmtId="0" fontId="156" fillId="96" borderId="0" xfId="995" applyFont="1" applyFill="1" applyAlignment="1">
      <alignment vertical="top"/>
    </xf>
    <xf numFmtId="0" fontId="155" fillId="96" borderId="0" xfId="995" applyFont="1" applyFill="1" applyBorder="1" applyAlignment="1">
      <alignment horizontal="left"/>
    </xf>
    <xf numFmtId="164" fontId="155" fillId="54" borderId="60" xfId="723" applyNumberFormat="1" applyFont="1" applyFill="1" applyBorder="1"/>
    <xf numFmtId="0" fontId="156" fillId="96" borderId="0" xfId="995" applyFont="1" applyFill="1"/>
    <xf numFmtId="0" fontId="160" fillId="54" borderId="0" xfId="995" applyFont="1" applyFill="1" applyBorder="1" applyAlignment="1">
      <alignment horizontal="left" vertical="center" indent="1"/>
    </xf>
    <xf numFmtId="0" fontId="160" fillId="54" borderId="58" xfId="995" applyFont="1" applyFill="1" applyBorder="1" applyAlignment="1">
      <alignment vertical="center"/>
    </xf>
    <xf numFmtId="0" fontId="6" fillId="0" borderId="0" xfId="995" applyFill="1"/>
    <xf numFmtId="0" fontId="6" fillId="0" borderId="0" xfId="995"/>
    <xf numFmtId="0" fontId="4" fillId="0" borderId="0" xfId="922" applyFont="1" applyAlignment="1" applyProtection="1"/>
    <xf numFmtId="0" fontId="4" fillId="0" borderId="0" xfId="995" applyFont="1" applyProtection="1"/>
    <xf numFmtId="0" fontId="6" fillId="0" borderId="0" xfId="995" applyProtection="1"/>
    <xf numFmtId="0" fontId="4" fillId="0" borderId="0" xfId="995" applyFont="1" applyBorder="1" applyProtection="1"/>
    <xf numFmtId="0" fontId="147" fillId="0" borderId="0" xfId="995" applyFont="1" applyBorder="1" applyProtection="1"/>
    <xf numFmtId="0" fontId="146" fillId="54" borderId="0" xfId="995" applyFont="1" applyFill="1" applyBorder="1" applyAlignment="1" applyProtection="1"/>
    <xf numFmtId="0" fontId="6" fillId="0" borderId="0" xfId="995" applyBorder="1"/>
    <xf numFmtId="0" fontId="4" fillId="0" borderId="0" xfId="922" applyFont="1" applyBorder="1" applyAlignment="1" applyProtection="1"/>
    <xf numFmtId="0" fontId="6" fillId="0" borderId="0" xfId="995" applyBorder="1" applyProtection="1"/>
    <xf numFmtId="0" fontId="184" fillId="0" borderId="0" xfId="995" applyFont="1" applyBorder="1" applyAlignment="1" applyProtection="1">
      <alignment horizontal="right"/>
    </xf>
    <xf numFmtId="0" fontId="185" fillId="0" borderId="0" xfId="995" applyFont="1" applyBorder="1" applyAlignment="1" applyProtection="1">
      <alignment horizontal="left"/>
    </xf>
    <xf numFmtId="194" fontId="3" fillId="0" borderId="67" xfId="723" applyNumberFormat="1" applyFont="1" applyFill="1" applyBorder="1" applyAlignment="1">
      <alignment horizontal="right"/>
    </xf>
    <xf numFmtId="41" fontId="3" fillId="0" borderId="3" xfId="995" applyNumberFormat="1" applyFont="1" applyFill="1" applyBorder="1" applyAlignment="1">
      <alignment horizontal="right"/>
    </xf>
    <xf numFmtId="234" fontId="3" fillId="0" borderId="67" xfId="995" applyNumberFormat="1" applyFont="1" applyFill="1" applyBorder="1"/>
    <xf numFmtId="41" fontId="3" fillId="0" borderId="3" xfId="995" applyNumberFormat="1" applyFont="1" applyFill="1" applyBorder="1"/>
    <xf numFmtId="41" fontId="3" fillId="0" borderId="67" xfId="995" applyNumberFormat="1" applyFont="1" applyFill="1" applyBorder="1"/>
    <xf numFmtId="250" fontId="3" fillId="0" borderId="99" xfId="995" applyNumberFormat="1" applyFont="1" applyFill="1" applyBorder="1"/>
    <xf numFmtId="10" fontId="3" fillId="0" borderId="67" xfId="1072" applyNumberFormat="1" applyFont="1" applyFill="1" applyBorder="1"/>
    <xf numFmtId="10" fontId="3" fillId="0" borderId="3" xfId="1072" applyNumberFormat="1" applyFont="1" applyFill="1" applyBorder="1"/>
    <xf numFmtId="41" fontId="3" fillId="0" borderId="100" xfId="995" applyNumberFormat="1" applyFont="1" applyFill="1" applyBorder="1"/>
    <xf numFmtId="37" fontId="2" fillId="54" borderId="33" xfId="995" applyNumberFormat="1" applyFont="1" applyFill="1" applyBorder="1"/>
    <xf numFmtId="164" fontId="3" fillId="96" borderId="78" xfId="995" applyNumberFormat="1" applyFont="1" applyFill="1" applyBorder="1"/>
    <xf numFmtId="164" fontId="3" fillId="96" borderId="101" xfId="995" applyNumberFormat="1" applyFont="1" applyFill="1" applyBorder="1"/>
    <xf numFmtId="37" fontId="3" fillId="96" borderId="0" xfId="995" applyNumberFormat="1" applyFont="1" applyFill="1" applyBorder="1" applyAlignment="1">
      <alignment horizontal="left" indent="1"/>
    </xf>
    <xf numFmtId="234" fontId="3" fillId="96" borderId="68" xfId="723" applyNumberFormat="1" applyFont="1" applyFill="1" applyBorder="1"/>
    <xf numFmtId="37" fontId="144" fillId="96" borderId="0" xfId="995" applyNumberFormat="1" applyFont="1" applyFill="1" applyBorder="1" applyAlignment="1">
      <alignment horizontal="left" indent="2"/>
    </xf>
    <xf numFmtId="234" fontId="142" fillId="96" borderId="68" xfId="723" applyNumberFormat="1" applyFont="1" applyFill="1" applyBorder="1"/>
    <xf numFmtId="234" fontId="142" fillId="96" borderId="69" xfId="723" applyNumberFormat="1" applyFont="1" applyFill="1" applyBorder="1"/>
    <xf numFmtId="37" fontId="3" fillId="96" borderId="0" xfId="995" applyNumberFormat="1" applyFont="1" applyFill="1" applyBorder="1"/>
    <xf numFmtId="234" fontId="3" fillId="96" borderId="86" xfId="723" applyNumberFormat="1" applyFont="1" applyFill="1" applyBorder="1"/>
    <xf numFmtId="234" fontId="142" fillId="96" borderId="89" xfId="723" applyNumberFormat="1" applyFont="1" applyFill="1" applyBorder="1"/>
    <xf numFmtId="0" fontId="144" fillId="96" borderId="58" xfId="995" applyFont="1" applyFill="1" applyBorder="1" applyAlignment="1">
      <alignment vertical="top"/>
    </xf>
    <xf numFmtId="37" fontId="2" fillId="54" borderId="63" xfId="995" applyNumberFormat="1" applyFont="1" applyFill="1" applyBorder="1" applyAlignment="1">
      <alignment horizontal="right" wrapText="1"/>
    </xf>
    <xf numFmtId="41" fontId="2" fillId="54" borderId="67" xfId="995" applyNumberFormat="1" applyFont="1" applyFill="1" applyBorder="1"/>
    <xf numFmtId="41" fontId="2" fillId="54" borderId="3" xfId="995" applyNumberFormat="1" applyFont="1" applyFill="1" applyBorder="1"/>
    <xf numFmtId="41" fontId="2" fillId="96" borderId="67" xfId="995" applyNumberFormat="1" applyFont="1" applyFill="1" applyBorder="1"/>
    <xf numFmtId="204" fontId="2" fillId="54" borderId="67" xfId="1072" applyNumberFormat="1" applyFont="1" applyFill="1" applyBorder="1"/>
    <xf numFmtId="204" fontId="144" fillId="96" borderId="3" xfId="1072" applyNumberFormat="1" applyFont="1" applyFill="1" applyBorder="1" applyAlignment="1">
      <alignment vertical="top"/>
    </xf>
    <xf numFmtId="194" fontId="2" fillId="0" borderId="67" xfId="723" applyNumberFormat="1" applyFont="1" applyFill="1" applyBorder="1" applyAlignment="1">
      <alignment horizontal="right"/>
    </xf>
    <xf numFmtId="41" fontId="2" fillId="0" borderId="3" xfId="995" applyNumberFormat="1" applyFont="1" applyFill="1" applyBorder="1" applyAlignment="1">
      <alignment horizontal="right"/>
    </xf>
    <xf numFmtId="234" fontId="2" fillId="0" borderId="67" xfId="995" applyNumberFormat="1" applyFont="1" applyFill="1" applyBorder="1"/>
    <xf numFmtId="41" fontId="2" fillId="0" borderId="3" xfId="995" applyNumberFormat="1" applyFont="1" applyFill="1" applyBorder="1"/>
    <xf numFmtId="41" fontId="2" fillId="0" borderId="67" xfId="995" applyNumberFormat="1" applyFont="1" applyFill="1" applyBorder="1"/>
    <xf numFmtId="250" fontId="2" fillId="0" borderId="99" xfId="995" applyNumberFormat="1" applyFont="1" applyFill="1" applyBorder="1"/>
    <xf numFmtId="10" fontId="2" fillId="0" borderId="67" xfId="1072" applyNumberFormat="1" applyFont="1" applyFill="1" applyBorder="1"/>
    <xf numFmtId="10" fontId="2" fillId="0" borderId="3" xfId="1072" applyNumberFormat="1" applyFont="1" applyFill="1" applyBorder="1"/>
    <xf numFmtId="0" fontId="3" fillId="0" borderId="0" xfId="995" applyFont="1" applyFill="1"/>
    <xf numFmtId="37" fontId="3" fillId="0" borderId="0" xfId="995" applyNumberFormat="1" applyFont="1" applyFill="1" applyAlignment="1">
      <alignment horizontal="left"/>
    </xf>
    <xf numFmtId="0" fontId="3" fillId="0" borderId="0" xfId="995" applyFont="1" applyFill="1" applyBorder="1"/>
    <xf numFmtId="0" fontId="3" fillId="0" borderId="7" xfId="995" applyFont="1" applyFill="1" applyBorder="1" applyAlignment="1">
      <alignment horizontal="right"/>
    </xf>
    <xf numFmtId="44" fontId="3" fillId="0" borderId="0" xfId="995" applyNumberFormat="1" applyFont="1" applyFill="1" applyBorder="1"/>
    <xf numFmtId="204" fontId="144" fillId="96" borderId="3" xfId="1067" applyNumberFormat="1" applyFont="1" applyFill="1" applyBorder="1" applyAlignment="1">
      <alignment horizontal="right"/>
    </xf>
    <xf numFmtId="0" fontId="160" fillId="54" borderId="72" xfId="995" applyFont="1" applyFill="1" applyBorder="1" applyAlignment="1">
      <alignment vertical="center"/>
    </xf>
    <xf numFmtId="41" fontId="160" fillId="96" borderId="72" xfId="995" applyNumberFormat="1" applyFont="1" applyFill="1" applyBorder="1" applyAlignment="1">
      <alignment horizontal="right"/>
    </xf>
    <xf numFmtId="0" fontId="156" fillId="54" borderId="7" xfId="995" applyFont="1" applyFill="1" applyBorder="1" applyAlignment="1">
      <alignment horizontal="right"/>
    </xf>
    <xf numFmtId="204" fontId="156" fillId="54" borderId="0" xfId="1072" applyNumberFormat="1" applyFont="1" applyFill="1" applyBorder="1" applyAlignment="1">
      <alignment horizontal="right" vertical="top"/>
    </xf>
    <xf numFmtId="0" fontId="156" fillId="96" borderId="0" xfId="995" applyFont="1" applyFill="1" applyBorder="1" applyAlignment="1">
      <alignment vertical="top"/>
    </xf>
    <xf numFmtId="0" fontId="156" fillId="54" borderId="76" xfId="995" applyFont="1" applyFill="1" applyBorder="1" applyAlignment="1">
      <alignment horizontal="right"/>
    </xf>
    <xf numFmtId="0" fontId="156" fillId="54" borderId="77" xfId="995" applyFont="1" applyFill="1" applyBorder="1" applyAlignment="1">
      <alignment horizontal="right"/>
    </xf>
    <xf numFmtId="41" fontId="156" fillId="54" borderId="78" xfId="995" applyNumberFormat="1" applyFont="1" applyFill="1" applyBorder="1" applyAlignment="1">
      <alignment horizontal="right"/>
    </xf>
    <xf numFmtId="164" fontId="156" fillId="96" borderId="78" xfId="723" applyNumberFormat="1" applyFont="1" applyFill="1" applyBorder="1"/>
    <xf numFmtId="41" fontId="156" fillId="54" borderId="79" xfId="995" applyNumberFormat="1" applyFont="1" applyFill="1" applyBorder="1" applyAlignment="1">
      <alignment horizontal="right"/>
    </xf>
    <xf numFmtId="164" fontId="156" fillId="54" borderId="78" xfId="995" applyNumberFormat="1" applyFont="1" applyFill="1" applyBorder="1" applyAlignment="1">
      <alignment horizontal="right"/>
    </xf>
    <xf numFmtId="164" fontId="156" fillId="54" borderId="102" xfId="995" applyNumberFormat="1" applyFont="1" applyFill="1" applyBorder="1" applyAlignment="1">
      <alignment horizontal="right"/>
    </xf>
    <xf numFmtId="204" fontId="158" fillId="54" borderId="78" xfId="1072" applyNumberFormat="1" applyFont="1" applyFill="1" applyBorder="1" applyAlignment="1">
      <alignment horizontal="right"/>
    </xf>
    <xf numFmtId="204" fontId="158" fillId="96" borderId="78" xfId="1072" applyNumberFormat="1" applyFont="1" applyFill="1" applyBorder="1" applyAlignment="1">
      <alignment horizontal="right" vertical="top"/>
    </xf>
    <xf numFmtId="41" fontId="156" fillId="96" borderId="78" xfId="747" applyNumberFormat="1" applyFont="1" applyFill="1" applyBorder="1"/>
    <xf numFmtId="0" fontId="156" fillId="54" borderId="103" xfId="995" applyFont="1" applyFill="1" applyBorder="1" applyAlignment="1">
      <alignment vertical="top"/>
    </xf>
    <xf numFmtId="0" fontId="167" fillId="54" borderId="0" xfId="995" applyFont="1" applyFill="1"/>
    <xf numFmtId="37" fontId="168" fillId="54" borderId="0" xfId="995" applyNumberFormat="1" applyFont="1" applyFill="1" applyAlignment="1">
      <alignment horizontal="right"/>
    </xf>
    <xf numFmtId="37" fontId="168" fillId="54" borderId="0" xfId="995" applyNumberFormat="1" applyFont="1" applyFill="1" applyBorder="1" applyAlignment="1">
      <alignment horizontal="right"/>
    </xf>
    <xf numFmtId="37" fontId="167" fillId="54" borderId="0" xfId="995" applyNumberFormat="1" applyFont="1" applyFill="1" applyAlignment="1">
      <alignment horizontal="right"/>
    </xf>
    <xf numFmtId="37" fontId="167" fillId="54" borderId="0" xfId="995" applyNumberFormat="1" applyFont="1" applyFill="1" applyBorder="1" applyAlignment="1">
      <alignment horizontal="right"/>
    </xf>
    <xf numFmtId="0" fontId="168" fillId="54" borderId="0" xfId="995" applyFont="1" applyFill="1" applyAlignment="1">
      <alignment horizontal="right"/>
    </xf>
    <xf numFmtId="0" fontId="168" fillId="54" borderId="0" xfId="995" applyFont="1" applyFill="1" applyBorder="1" applyAlignment="1">
      <alignment horizontal="right"/>
    </xf>
    <xf numFmtId="0" fontId="167" fillId="54" borderId="0" xfId="995" applyFont="1" applyFill="1" applyAlignment="1">
      <alignment horizontal="right"/>
    </xf>
    <xf numFmtId="0" fontId="167" fillId="54" borderId="0" xfId="995" applyFont="1" applyFill="1" applyBorder="1" applyAlignment="1">
      <alignment horizontal="right"/>
    </xf>
    <xf numFmtId="37" fontId="168" fillId="54" borderId="0" xfId="995" applyNumberFormat="1" applyFont="1" applyFill="1" applyAlignment="1">
      <alignment horizontal="left"/>
    </xf>
    <xf numFmtId="0" fontId="168" fillId="54" borderId="0" xfId="995" applyFont="1" applyFill="1"/>
    <xf numFmtId="0" fontId="168" fillId="54" borderId="7" xfId="995" applyFont="1" applyFill="1" applyBorder="1" applyAlignment="1">
      <alignment horizontal="right" wrapText="1"/>
    </xf>
    <xf numFmtId="0" fontId="168" fillId="54" borderId="0" xfId="995" applyFont="1" applyFill="1" applyBorder="1" applyAlignment="1">
      <alignment horizontal="right" wrapText="1"/>
    </xf>
    <xf numFmtId="0" fontId="168" fillId="54" borderId="7" xfId="995" applyFont="1" applyFill="1" applyBorder="1" applyAlignment="1">
      <alignment horizontal="right"/>
    </xf>
    <xf numFmtId="0" fontId="167" fillId="54" borderId="7" xfId="995" applyFont="1" applyFill="1" applyBorder="1" applyAlignment="1">
      <alignment horizontal="right"/>
    </xf>
    <xf numFmtId="0" fontId="167" fillId="54" borderId="7" xfId="995" applyFont="1" applyFill="1" applyBorder="1" applyAlignment="1">
      <alignment horizontal="right" wrapText="1"/>
    </xf>
    <xf numFmtId="0" fontId="167" fillId="54" borderId="0" xfId="995" applyFont="1" applyFill="1" applyBorder="1" applyAlignment="1">
      <alignment horizontal="right" wrapText="1"/>
    </xf>
    <xf numFmtId="41" fontId="168" fillId="0" borderId="0" xfId="995" applyNumberFormat="1" applyFont="1" applyFill="1" applyBorder="1" applyAlignment="1">
      <alignment horizontal="right"/>
    </xf>
    <xf numFmtId="41" fontId="167" fillId="0" borderId="0" xfId="995" applyNumberFormat="1" applyFont="1" applyFill="1" applyBorder="1" applyAlignment="1">
      <alignment horizontal="right"/>
    </xf>
    <xf numFmtId="41" fontId="167" fillId="96" borderId="0" xfId="995" applyNumberFormat="1" applyFont="1" applyFill="1" applyBorder="1" applyAlignment="1">
      <alignment horizontal="right"/>
    </xf>
    <xf numFmtId="41" fontId="167" fillId="96" borderId="58" xfId="995" applyNumberFormat="1" applyFont="1" applyFill="1" applyBorder="1" applyAlignment="1">
      <alignment horizontal="right"/>
    </xf>
    <xf numFmtId="41" fontId="168" fillId="96" borderId="0" xfId="995" applyNumberFormat="1" applyFont="1" applyFill="1" applyBorder="1" applyAlignment="1">
      <alignment horizontal="right"/>
    </xf>
    <xf numFmtId="41" fontId="168" fillId="96" borderId="58" xfId="995" applyNumberFormat="1" applyFont="1" applyFill="1" applyBorder="1" applyAlignment="1">
      <alignment horizontal="right"/>
    </xf>
    <xf numFmtId="164" fontId="168" fillId="54" borderId="0" xfId="995" applyNumberFormat="1" applyFont="1" applyFill="1" applyBorder="1" applyAlignment="1">
      <alignment horizontal="right"/>
    </xf>
    <xf numFmtId="164" fontId="167" fillId="54" borderId="0" xfId="995" applyNumberFormat="1" applyFont="1" applyFill="1" applyBorder="1" applyAlignment="1">
      <alignment horizontal="right"/>
    </xf>
    <xf numFmtId="0" fontId="167" fillId="54" borderId="0" xfId="995" applyFont="1" applyFill="1" applyBorder="1"/>
    <xf numFmtId="164" fontId="168" fillId="54" borderId="58" xfId="995" applyNumberFormat="1" applyFont="1" applyFill="1" applyBorder="1" applyAlignment="1">
      <alignment horizontal="right"/>
    </xf>
    <xf numFmtId="164" fontId="167" fillId="54" borderId="58" xfId="995" applyNumberFormat="1" applyFont="1" applyFill="1" applyBorder="1" applyAlignment="1">
      <alignment horizontal="right"/>
    </xf>
    <xf numFmtId="0" fontId="168" fillId="54" borderId="0" xfId="995" applyFont="1" applyFill="1" applyBorder="1"/>
    <xf numFmtId="0" fontId="169" fillId="54" borderId="0" xfId="995" applyFont="1" applyFill="1" applyBorder="1"/>
    <xf numFmtId="203" fontId="170" fillId="0" borderId="0" xfId="1072" applyNumberFormat="1" applyFont="1" applyFill="1" applyBorder="1" applyAlignment="1">
      <alignment horizontal="right"/>
    </xf>
    <xf numFmtId="203" fontId="169" fillId="0" borderId="0" xfId="1072" applyNumberFormat="1" applyFont="1" applyFill="1" applyBorder="1" applyAlignment="1">
      <alignment horizontal="right"/>
    </xf>
    <xf numFmtId="203" fontId="169" fillId="54" borderId="0" xfId="1072" applyNumberFormat="1" applyFont="1" applyFill="1" applyBorder="1" applyAlignment="1">
      <alignment horizontal="right"/>
    </xf>
    <xf numFmtId="203" fontId="169" fillId="96" borderId="0" xfId="1072" applyNumberFormat="1" applyFont="1" applyFill="1" applyBorder="1" applyAlignment="1">
      <alignment horizontal="right"/>
    </xf>
    <xf numFmtId="0" fontId="167" fillId="96" borderId="0" xfId="995" applyFont="1" applyFill="1" applyBorder="1"/>
    <xf numFmtId="0" fontId="169" fillId="96" borderId="0" xfId="995" applyFont="1" applyFill="1" applyBorder="1" applyAlignment="1">
      <alignment vertical="top"/>
    </xf>
    <xf numFmtId="204" fontId="170" fillId="96" borderId="0" xfId="1072" applyNumberFormat="1" applyFont="1" applyFill="1" applyBorder="1" applyAlignment="1">
      <alignment horizontal="right" vertical="top"/>
    </xf>
    <xf numFmtId="204" fontId="170" fillId="0" borderId="0" xfId="1072" applyNumberFormat="1" applyFont="1" applyFill="1" applyBorder="1" applyAlignment="1">
      <alignment horizontal="right" vertical="top"/>
    </xf>
    <xf numFmtId="204" fontId="169" fillId="96" borderId="0" xfId="1072" applyNumberFormat="1" applyFont="1" applyFill="1" applyBorder="1" applyAlignment="1">
      <alignment horizontal="right" vertical="top"/>
    </xf>
    <xf numFmtId="49" fontId="167" fillId="54" borderId="0" xfId="995" applyNumberFormat="1" applyFont="1" applyFill="1"/>
    <xf numFmtId="0" fontId="167" fillId="54" borderId="0" xfId="995" applyFont="1" applyFill="1" applyBorder="1" applyAlignment="1">
      <alignment horizontal="left" indent="1"/>
    </xf>
    <xf numFmtId="0" fontId="167" fillId="54" borderId="0" xfId="995" applyFont="1" applyFill="1" applyBorder="1" applyAlignment="1">
      <alignment horizontal="left" vertical="center"/>
    </xf>
    <xf numFmtId="0" fontId="167" fillId="54" borderId="0" xfId="995" applyFont="1" applyFill="1" applyAlignment="1">
      <alignment vertical="top"/>
    </xf>
    <xf numFmtId="0" fontId="167" fillId="54" borderId="0" xfId="995" applyFont="1" applyFill="1" applyBorder="1" applyAlignment="1"/>
    <xf numFmtId="259" fontId="167" fillId="54" borderId="0" xfId="995" applyNumberFormat="1" applyFont="1" applyFill="1" applyBorder="1" applyAlignment="1">
      <alignment horizontal="right"/>
    </xf>
    <xf numFmtId="259" fontId="167" fillId="96" borderId="58" xfId="995" applyNumberFormat="1" applyFont="1" applyFill="1" applyBorder="1" applyAlignment="1">
      <alignment horizontal="right"/>
    </xf>
    <xf numFmtId="0" fontId="167" fillId="96" borderId="0" xfId="995" applyFont="1" applyFill="1" applyBorder="1" applyAlignment="1">
      <alignment horizontal="left"/>
    </xf>
    <xf numFmtId="259" fontId="167" fillId="54" borderId="0" xfId="995" applyNumberFormat="1" applyFont="1" applyFill="1" applyBorder="1" applyAlignment="1">
      <alignment horizontal="right" vertical="top"/>
    </xf>
    <xf numFmtId="37" fontId="174" fillId="54" borderId="7" xfId="995" applyNumberFormat="1" applyFont="1" applyFill="1" applyBorder="1" applyAlignment="1">
      <alignment wrapText="1"/>
    </xf>
    <xf numFmtId="164" fontId="151" fillId="96" borderId="0" xfId="995" applyNumberFormat="1" applyFont="1" applyFill="1" applyBorder="1"/>
    <xf numFmtId="164" fontId="2" fillId="96" borderId="58" xfId="995" applyNumberFormat="1" applyFont="1" applyFill="1" applyBorder="1"/>
    <xf numFmtId="164" fontId="2" fillId="96" borderId="33" xfId="995" applyNumberFormat="1" applyFont="1" applyFill="1" applyBorder="1"/>
    <xf numFmtId="204" fontId="163" fillId="96" borderId="0" xfId="1072" applyNumberFormat="1" applyFont="1" applyFill="1" applyBorder="1" applyAlignment="1">
      <alignment horizontal="right" vertical="center"/>
    </xf>
    <xf numFmtId="41" fontId="161" fillId="96" borderId="0" xfId="995" applyNumberFormat="1" applyFont="1" applyFill="1" applyBorder="1" applyAlignment="1">
      <alignment horizontal="right" vertical="center"/>
    </xf>
    <xf numFmtId="250" fontId="161" fillId="96" borderId="0" xfId="995" applyNumberFormat="1" applyFont="1" applyFill="1" applyBorder="1" applyAlignment="1">
      <alignment horizontal="right" vertical="center"/>
    </xf>
    <xf numFmtId="204" fontId="161" fillId="54" borderId="0" xfId="1072" applyNumberFormat="1" applyFont="1" applyFill="1" applyBorder="1" applyAlignment="1">
      <alignment horizontal="right" vertical="center"/>
    </xf>
    <xf numFmtId="204" fontId="162" fillId="54" borderId="0" xfId="1072" applyNumberFormat="1" applyFont="1" applyFill="1" applyBorder="1" applyAlignment="1">
      <alignment vertical="center"/>
    </xf>
    <xf numFmtId="41" fontId="160" fillId="54" borderId="0" xfId="995" applyNumberFormat="1" applyFont="1" applyFill="1" applyBorder="1" applyAlignment="1">
      <alignment vertical="center"/>
    </xf>
    <xf numFmtId="203" fontId="162" fillId="54" borderId="0" xfId="1072" applyNumberFormat="1" applyFont="1" applyFill="1" applyBorder="1"/>
    <xf numFmtId="37" fontId="160" fillId="54" borderId="0" xfId="995" applyNumberFormat="1" applyFont="1" applyFill="1" applyBorder="1" applyAlignment="1">
      <alignment vertical="center"/>
    </xf>
    <xf numFmtId="250" fontId="160" fillId="96" borderId="0" xfId="995" applyNumberFormat="1" applyFont="1" applyFill="1" applyBorder="1" applyAlignment="1">
      <alignment horizontal="right" vertical="center"/>
    </xf>
    <xf numFmtId="10" fontId="162" fillId="54" borderId="0" xfId="1072" applyNumberFormat="1" applyFont="1" applyFill="1" applyBorder="1" applyAlignment="1">
      <alignment vertical="center"/>
    </xf>
    <xf numFmtId="259" fontId="167" fillId="96" borderId="0" xfId="995" applyNumberFormat="1" applyFont="1" applyFill="1" applyBorder="1" applyAlignment="1">
      <alignment horizontal="right"/>
    </xf>
    <xf numFmtId="259" fontId="167" fillId="96" borderId="0" xfId="995" applyNumberFormat="1" applyFont="1" applyFill="1" applyAlignment="1">
      <alignment horizontal="right"/>
    </xf>
    <xf numFmtId="259" fontId="3" fillId="96" borderId="0" xfId="723" applyNumberFormat="1" applyFont="1" applyFill="1" applyBorder="1" applyAlignment="1">
      <alignment horizontal="right"/>
    </xf>
    <xf numFmtId="259" fontId="3" fillId="96" borderId="0" xfId="723" applyNumberFormat="1" applyFont="1" applyFill="1" applyBorder="1"/>
    <xf numFmtId="259" fontId="2" fillId="96" borderId="0" xfId="723" applyNumberFormat="1" applyFont="1" applyFill="1" applyBorder="1" applyAlignment="1">
      <alignment horizontal="right"/>
    </xf>
    <xf numFmtId="259" fontId="3" fillId="96" borderId="0" xfId="723" applyNumberFormat="1" applyFont="1" applyFill="1" applyBorder="1" applyAlignment="1">
      <alignment horizontal="center"/>
    </xf>
    <xf numFmtId="259" fontId="2" fillId="96" borderId="0" xfId="723" applyNumberFormat="1" applyFont="1" applyFill="1" applyBorder="1"/>
    <xf numFmtId="259" fontId="2" fillId="96" borderId="0" xfId="723" applyNumberFormat="1" applyFont="1" applyFill="1" applyBorder="1" applyAlignment="1">
      <alignment horizontal="center"/>
    </xf>
    <xf numFmtId="259" fontId="2" fillId="0" borderId="0" xfId="723" applyNumberFormat="1" applyFont="1" applyFill="1" applyBorder="1"/>
    <xf numFmtId="259" fontId="3" fillId="0" borderId="0" xfId="723" applyNumberFormat="1" applyFont="1" applyFill="1" applyBorder="1"/>
    <xf numFmtId="259" fontId="3" fillId="0" borderId="0" xfId="723" quotePrefix="1" applyNumberFormat="1" applyFont="1" applyFill="1" applyBorder="1" applyAlignment="1">
      <alignment horizontal="center"/>
    </xf>
    <xf numFmtId="0" fontId="186" fillId="0" borderId="0" xfId="995" applyFont="1" applyBorder="1" applyProtection="1"/>
    <xf numFmtId="0" fontId="187" fillId="54" borderId="0" xfId="995" applyFont="1" applyFill="1" applyBorder="1" applyAlignment="1" applyProtection="1">
      <alignment horizontal="left"/>
    </xf>
    <xf numFmtId="0" fontId="186" fillId="0" borderId="0" xfId="995" applyFont="1" applyProtection="1"/>
    <xf numFmtId="0" fontId="188" fillId="54" borderId="0" xfId="995" applyFont="1" applyFill="1" applyBorder="1" applyAlignment="1" applyProtection="1">
      <alignment horizontal="left"/>
    </xf>
    <xf numFmtId="0" fontId="188" fillId="54" borderId="0" xfId="995" applyFont="1" applyFill="1" applyBorder="1" applyProtection="1"/>
    <xf numFmtId="0" fontId="188" fillId="54" borderId="0" xfId="995" quotePrefix="1" applyFont="1" applyFill="1" applyBorder="1" applyAlignment="1" applyProtection="1">
      <alignment horizontal="left"/>
    </xf>
    <xf numFmtId="0" fontId="189" fillId="54" borderId="0" xfId="922" applyFont="1" applyFill="1" applyBorder="1" applyAlignment="1" applyProtection="1">
      <alignment horizontal="left"/>
    </xf>
    <xf numFmtId="41" fontId="156" fillId="0" borderId="67" xfId="747" applyNumberFormat="1" applyFont="1" applyFill="1" applyBorder="1"/>
    <xf numFmtId="41" fontId="156" fillId="0" borderId="78" xfId="747" applyNumberFormat="1" applyFont="1" applyFill="1" applyBorder="1"/>
    <xf numFmtId="164" fontId="156" fillId="0" borderId="100" xfId="723" applyNumberFormat="1" applyFont="1" applyFill="1" applyBorder="1"/>
    <xf numFmtId="164" fontId="156" fillId="0" borderId="104" xfId="723" applyNumberFormat="1" applyFont="1" applyFill="1" applyBorder="1"/>
    <xf numFmtId="203" fontId="155" fillId="0" borderId="60" xfId="747" applyNumberFormat="1" applyFont="1" applyFill="1" applyBorder="1"/>
    <xf numFmtId="203" fontId="155" fillId="0" borderId="0" xfId="747" applyNumberFormat="1" applyFont="1" applyFill="1" applyBorder="1"/>
    <xf numFmtId="203" fontId="155" fillId="0" borderId="58" xfId="747" applyNumberFormat="1" applyFont="1" applyFill="1" applyBorder="1"/>
    <xf numFmtId="164" fontId="156" fillId="0" borderId="67" xfId="747" applyNumberFormat="1" applyFont="1" applyFill="1" applyBorder="1"/>
    <xf numFmtId="41" fontId="155" fillId="0" borderId="0" xfId="747" applyNumberFormat="1" applyFont="1" applyFill="1" applyBorder="1"/>
    <xf numFmtId="234" fontId="155" fillId="0" borderId="0" xfId="747" applyNumberFormat="1" applyFont="1" applyFill="1" applyBorder="1"/>
    <xf numFmtId="0" fontId="156" fillId="0" borderId="0" xfId="995" applyFont="1" applyFill="1" applyBorder="1"/>
    <xf numFmtId="41" fontId="155" fillId="0" borderId="0" xfId="995" applyNumberFormat="1" applyFont="1" applyFill="1"/>
    <xf numFmtId="0" fontId="155" fillId="0" borderId="0" xfId="995" applyFont="1" applyFill="1"/>
    <xf numFmtId="38" fontId="155" fillId="0" borderId="0" xfId="995" applyNumberFormat="1" applyFont="1" applyFill="1" applyBorder="1"/>
    <xf numFmtId="41" fontId="156" fillId="0" borderId="3" xfId="747" applyNumberFormat="1" applyFont="1" applyFill="1" applyBorder="1"/>
    <xf numFmtId="41" fontId="155" fillId="0" borderId="58" xfId="747" applyNumberFormat="1" applyFont="1" applyFill="1" applyBorder="1"/>
    <xf numFmtId="41" fontId="156" fillId="0" borderId="79" xfId="747" applyNumberFormat="1" applyFont="1" applyFill="1" applyBorder="1"/>
    <xf numFmtId="0" fontId="156" fillId="0" borderId="58" xfId="995" applyFont="1" applyFill="1" applyBorder="1"/>
    <xf numFmtId="164" fontId="155" fillId="0" borderId="0" xfId="723" applyNumberFormat="1" applyFont="1" applyFill="1" applyBorder="1"/>
    <xf numFmtId="41" fontId="3" fillId="0" borderId="33" xfId="995" applyNumberFormat="1" applyFont="1" applyFill="1" applyBorder="1"/>
    <xf numFmtId="164" fontId="2" fillId="0" borderId="33" xfId="0" applyNumberFormat="1" applyFont="1" applyFill="1" applyBorder="1"/>
    <xf numFmtId="259" fontId="3" fillId="0" borderId="0" xfId="723" applyNumberFormat="1" applyFont="1" applyFill="1" applyBorder="1" applyAlignment="1">
      <alignment horizontal="center"/>
    </xf>
    <xf numFmtId="164" fontId="2" fillId="54" borderId="0" xfId="995" applyNumberFormat="1" applyFont="1" applyFill="1" applyBorder="1" applyAlignment="1">
      <alignment horizontal="right"/>
    </xf>
    <xf numFmtId="0" fontId="2" fillId="0" borderId="74" xfId="995" applyFont="1" applyFill="1" applyBorder="1" applyAlignment="1">
      <alignment horizontal="left" indent="1"/>
    </xf>
    <xf numFmtId="164" fontId="151" fillId="54" borderId="82" xfId="995" applyNumberFormat="1" applyFont="1" applyFill="1" applyBorder="1" applyAlignment="1">
      <alignment horizontal="right"/>
    </xf>
    <xf numFmtId="37" fontId="3" fillId="0" borderId="0" xfId="995" applyNumberFormat="1" applyFont="1" applyFill="1" applyAlignment="1" applyProtection="1">
      <alignment horizontal="left"/>
      <protection locked="0"/>
    </xf>
    <xf numFmtId="37" fontId="3" fillId="0" borderId="0" xfId="995" applyNumberFormat="1" applyFont="1" applyFill="1" applyBorder="1" applyAlignment="1" applyProtection="1">
      <alignment horizontal="left"/>
      <protection locked="0"/>
    </xf>
    <xf numFmtId="37" fontId="2" fillId="0" borderId="0" xfId="995" applyNumberFormat="1" applyFont="1" applyFill="1" applyAlignment="1" applyProtection="1">
      <alignment horizontal="left"/>
      <protection locked="0"/>
    </xf>
    <xf numFmtId="37" fontId="3" fillId="0" borderId="0" xfId="995" applyNumberFormat="1" applyFont="1" applyFill="1" applyBorder="1" applyAlignment="1">
      <alignment horizontal="left"/>
    </xf>
    <xf numFmtId="37" fontId="2" fillId="0" borderId="0" xfId="995" applyNumberFormat="1" applyFont="1" applyFill="1" applyAlignment="1">
      <alignment horizontal="left"/>
    </xf>
    <xf numFmtId="211" fontId="3" fillId="0" borderId="0" xfId="995" applyNumberFormat="1" applyFont="1" applyFill="1" applyBorder="1"/>
    <xf numFmtId="41" fontId="3" fillId="0" borderId="58" xfId="995" applyNumberFormat="1" applyFont="1" applyFill="1" applyBorder="1"/>
    <xf numFmtId="211" fontId="3" fillId="0" borderId="60" xfId="995" applyNumberFormat="1" applyFont="1" applyFill="1" applyBorder="1"/>
    <xf numFmtId="204" fontId="142" fillId="0" borderId="0" xfId="1072" applyNumberFormat="1" applyFont="1" applyFill="1" applyBorder="1" applyAlignment="1">
      <alignment vertical="center"/>
    </xf>
    <xf numFmtId="211" fontId="3" fillId="0" borderId="58" xfId="995" applyNumberFormat="1" applyFont="1" applyFill="1" applyBorder="1"/>
    <xf numFmtId="41" fontId="3" fillId="0" borderId="7" xfId="995" applyNumberFormat="1" applyFont="1" applyFill="1" applyBorder="1"/>
    <xf numFmtId="43" fontId="3" fillId="0" borderId="0" xfId="995" applyNumberFormat="1" applyFont="1" applyFill="1" applyBorder="1"/>
    <xf numFmtId="256" fontId="3" fillId="0" borderId="0" xfId="995" applyNumberFormat="1" applyFont="1" applyFill="1" applyBorder="1"/>
    <xf numFmtId="256" fontId="3" fillId="0" borderId="0" xfId="796" applyNumberFormat="1" applyFont="1" applyFill="1" applyBorder="1"/>
    <xf numFmtId="42" fontId="3" fillId="0" borderId="0" xfId="796" applyNumberFormat="1" applyFont="1" applyFill="1" applyBorder="1"/>
    <xf numFmtId="247" fontId="3" fillId="0" borderId="35" xfId="995" applyNumberFormat="1" applyFont="1" applyFill="1" applyBorder="1"/>
    <xf numFmtId="247" fontId="3" fillId="0" borderId="0" xfId="995" applyNumberFormat="1" applyFont="1" applyFill="1" applyBorder="1"/>
    <xf numFmtId="247" fontId="2" fillId="0" borderId="35" xfId="995" applyNumberFormat="1" applyFont="1" applyFill="1" applyBorder="1"/>
    <xf numFmtId="247" fontId="3" fillId="0" borderId="7" xfId="995" applyNumberFormat="1" applyFont="1" applyFill="1" applyBorder="1"/>
    <xf numFmtId="247" fontId="2" fillId="0" borderId="7" xfId="995" applyNumberFormat="1" applyFont="1" applyFill="1" applyBorder="1"/>
    <xf numFmtId="256" fontId="3" fillId="0" borderId="7" xfId="995" applyNumberFormat="1" applyFont="1" applyFill="1" applyBorder="1"/>
    <xf numFmtId="256" fontId="3" fillId="0" borderId="7" xfId="796" applyNumberFormat="1" applyFont="1" applyFill="1" applyBorder="1"/>
    <xf numFmtId="234" fontId="3" fillId="0" borderId="0" xfId="747" applyNumberFormat="1" applyFont="1" applyFill="1" applyAlignment="1">
      <alignment horizontal="left"/>
    </xf>
    <xf numFmtId="234" fontId="3" fillId="0" borderId="0" xfId="747" applyNumberFormat="1" applyFont="1" applyFill="1" applyBorder="1" applyAlignment="1">
      <alignment horizontal="left"/>
    </xf>
    <xf numFmtId="44" fontId="2" fillId="0" borderId="0" xfId="747" applyNumberFormat="1" applyFont="1" applyFill="1" applyAlignment="1">
      <alignment horizontal="left"/>
    </xf>
    <xf numFmtId="234" fontId="2" fillId="0" borderId="0" xfId="747" applyNumberFormat="1" applyFont="1" applyFill="1" applyAlignment="1">
      <alignment horizontal="left"/>
    </xf>
    <xf numFmtId="41" fontId="2" fillId="54" borderId="0" xfId="747" applyNumberFormat="1" applyFont="1" applyFill="1" applyBorder="1" applyAlignment="1">
      <alignment horizontal="right"/>
    </xf>
    <xf numFmtId="37" fontId="3" fillId="0" borderId="0" xfId="995" applyNumberFormat="1" applyFont="1" applyFill="1" applyAlignment="1">
      <alignment horizontal="right"/>
    </xf>
    <xf numFmtId="37" fontId="2" fillId="0" borderId="0" xfId="995" applyNumberFormat="1" applyFont="1" applyFill="1" applyBorder="1"/>
    <xf numFmtId="37" fontId="2" fillId="0" borderId="0" xfId="995" applyNumberFormat="1" applyFont="1" applyFill="1" applyBorder="1" applyAlignment="1">
      <alignment horizontal="right"/>
    </xf>
    <xf numFmtId="37" fontId="2" fillId="0" borderId="0" xfId="995" applyNumberFormat="1" applyFont="1" applyFill="1"/>
    <xf numFmtId="0" fontId="5" fillId="0" borderId="0" xfId="995" applyFont="1" applyFill="1" applyAlignment="1">
      <alignment horizontal="right"/>
    </xf>
    <xf numFmtId="0" fontId="3" fillId="0" borderId="0" xfId="995" applyFont="1" applyFill="1" applyAlignment="1">
      <alignment horizontal="right"/>
    </xf>
    <xf numFmtId="37" fontId="5" fillId="0" borderId="0" xfId="995" applyNumberFormat="1" applyFont="1" applyFill="1" applyAlignment="1">
      <alignment horizontal="right"/>
    </xf>
    <xf numFmtId="0" fontId="2" fillId="0" borderId="0" xfId="995" applyFont="1" applyFill="1" applyAlignment="1">
      <alignment horizontal="right"/>
    </xf>
    <xf numFmtId="2" fontId="3" fillId="0" borderId="61" xfId="995" applyNumberFormat="1" applyFont="1" applyFill="1" applyBorder="1" applyAlignment="1">
      <alignment horizontal="right"/>
    </xf>
    <xf numFmtId="2" fontId="3" fillId="0" borderId="62" xfId="995" applyNumberFormat="1" applyFont="1" applyFill="1" applyBorder="1" applyAlignment="1">
      <alignment horizontal="right"/>
    </xf>
    <xf numFmtId="0" fontId="3" fillId="0" borderId="61" xfId="995" applyFont="1" applyFill="1" applyBorder="1" applyAlignment="1">
      <alignment horizontal="right"/>
    </xf>
    <xf numFmtId="0" fontId="3" fillId="0" borderId="62" xfId="995" applyFont="1" applyFill="1" applyBorder="1" applyAlignment="1">
      <alignment horizontal="right"/>
    </xf>
    <xf numFmtId="0" fontId="144" fillId="0" borderId="7" xfId="995" applyFont="1" applyFill="1" applyBorder="1"/>
    <xf numFmtId="1" fontId="3" fillId="0" borderId="63" xfId="995" applyNumberFormat="1" applyFont="1" applyFill="1" applyBorder="1" applyAlignment="1">
      <alignment horizontal="right"/>
    </xf>
    <xf numFmtId="2" fontId="3" fillId="0" borderId="64" xfId="995" applyNumberFormat="1" applyFont="1" applyFill="1" applyBorder="1" applyAlignment="1">
      <alignment horizontal="right"/>
    </xf>
    <xf numFmtId="0" fontId="2" fillId="0" borderId="7" xfId="995" applyFont="1" applyFill="1" applyBorder="1" applyAlignment="1">
      <alignment horizontal="right"/>
    </xf>
    <xf numFmtId="0" fontId="3" fillId="0" borderId="63" xfId="995" applyFont="1" applyFill="1" applyBorder="1" applyAlignment="1">
      <alignment horizontal="right"/>
    </xf>
    <xf numFmtId="0" fontId="3" fillId="0" borderId="64" xfId="995" applyFont="1" applyFill="1" applyBorder="1" applyAlignment="1">
      <alignment horizontal="right"/>
    </xf>
    <xf numFmtId="2" fontId="3" fillId="0" borderId="68" xfId="995" applyNumberFormat="1" applyFont="1" applyFill="1" applyBorder="1"/>
    <xf numFmtId="234" fontId="2" fillId="0" borderId="0" xfId="995" applyNumberFormat="1" applyFont="1" applyFill="1" applyBorder="1" applyAlignment="1">
      <alignment horizontal="right"/>
    </xf>
    <xf numFmtId="203" fontId="2" fillId="0" borderId="0" xfId="747" applyNumberFormat="1" applyFont="1" applyFill="1" applyBorder="1"/>
    <xf numFmtId="41" fontId="3" fillId="0" borderId="68" xfId="995" applyNumberFormat="1" applyFont="1" applyFill="1" applyBorder="1"/>
    <xf numFmtId="2" fontId="2" fillId="0" borderId="68" xfId="995" applyNumberFormat="1" applyFont="1" applyFill="1" applyBorder="1"/>
    <xf numFmtId="41" fontId="2" fillId="0" borderId="68" xfId="995" applyNumberFormat="1" applyFont="1" applyFill="1" applyBorder="1"/>
    <xf numFmtId="234" fontId="3" fillId="0" borderId="3" xfId="995" applyNumberFormat="1" applyFont="1" applyFill="1" applyBorder="1"/>
    <xf numFmtId="234" fontId="2" fillId="0" borderId="58" xfId="995" applyNumberFormat="1" applyFont="1" applyFill="1" applyBorder="1"/>
    <xf numFmtId="41" fontId="2" fillId="0" borderId="58" xfId="995" applyNumberFormat="1" applyFont="1" applyFill="1" applyBorder="1" applyAlignment="1">
      <alignment horizontal="right"/>
    </xf>
    <xf numFmtId="203" fontId="2" fillId="0" borderId="58" xfId="747" applyNumberFormat="1" applyFont="1" applyFill="1" applyBorder="1"/>
    <xf numFmtId="234" fontId="2" fillId="0" borderId="3" xfId="995" applyNumberFormat="1" applyFont="1" applyFill="1" applyBorder="1"/>
    <xf numFmtId="2" fontId="3" fillId="0" borderId="105" xfId="995" applyNumberFormat="1" applyFont="1" applyFill="1" applyBorder="1"/>
    <xf numFmtId="41" fontId="3" fillId="0" borderId="105" xfId="995" applyNumberFormat="1" applyFont="1" applyFill="1" applyBorder="1"/>
    <xf numFmtId="0" fontId="142" fillId="0" borderId="0" xfId="995" applyFont="1" applyFill="1" applyBorder="1"/>
    <xf numFmtId="2" fontId="142" fillId="0" borderId="68" xfId="995" applyNumberFormat="1" applyFont="1" applyFill="1" applyBorder="1"/>
    <xf numFmtId="204" fontId="144" fillId="0" borderId="0" xfId="1067" applyNumberFormat="1" applyFont="1" applyFill="1" applyBorder="1"/>
    <xf numFmtId="41" fontId="144" fillId="0" borderId="0" xfId="995" applyNumberFormat="1" applyFont="1" applyFill="1" applyBorder="1"/>
    <xf numFmtId="41" fontId="144" fillId="0" borderId="0" xfId="995" applyNumberFormat="1" applyFont="1" applyFill="1" applyBorder="1" applyAlignment="1">
      <alignment horizontal="right"/>
    </xf>
    <xf numFmtId="249" fontId="144" fillId="0" borderId="0" xfId="747" applyNumberFormat="1" applyFont="1" applyFill="1" applyBorder="1" applyAlignment="1">
      <alignment horizontal="right"/>
    </xf>
    <xf numFmtId="41" fontId="142" fillId="0" borderId="68" xfId="995" applyNumberFormat="1" applyFont="1" applyFill="1" applyBorder="1"/>
    <xf numFmtId="204" fontId="144" fillId="0" borderId="67" xfId="1067" applyNumberFormat="1" applyFont="1" applyFill="1" applyBorder="1"/>
    <xf numFmtId="234" fontId="2" fillId="0" borderId="0" xfId="747" applyNumberFormat="1" applyFont="1" applyFill="1" applyBorder="1"/>
    <xf numFmtId="41" fontId="2" fillId="0" borderId="0" xfId="995" applyNumberFormat="1" applyFont="1" applyFill="1" applyBorder="1" applyAlignment="1">
      <alignment horizontal="right"/>
    </xf>
    <xf numFmtId="2" fontId="2" fillId="0" borderId="68" xfId="747" applyNumberFormat="1" applyFont="1" applyFill="1" applyBorder="1"/>
    <xf numFmtId="41" fontId="2" fillId="0" borderId="0" xfId="747" applyNumberFormat="1" applyFont="1" applyFill="1" applyBorder="1"/>
    <xf numFmtId="203" fontId="2" fillId="0" borderId="0" xfId="747" applyNumberFormat="1" applyFont="1" applyFill="1" applyBorder="1" applyAlignment="1">
      <alignment horizontal="right"/>
    </xf>
    <xf numFmtId="41" fontId="2" fillId="0" borderId="68" xfId="747" applyNumberFormat="1" applyFont="1" applyFill="1" applyBorder="1"/>
    <xf numFmtId="0" fontId="3" fillId="0" borderId="7" xfId="995" applyFont="1" applyFill="1" applyBorder="1"/>
    <xf numFmtId="234" fontId="3" fillId="0" borderId="106" xfId="995" applyNumberFormat="1" applyFont="1" applyFill="1" applyBorder="1"/>
    <xf numFmtId="2" fontId="3" fillId="0" borderId="107" xfId="995" applyNumberFormat="1" applyFont="1" applyFill="1" applyBorder="1"/>
    <xf numFmtId="234" fontId="2" fillId="0" borderId="72" xfId="995" applyNumberFormat="1" applyFont="1" applyFill="1" applyBorder="1"/>
    <xf numFmtId="234" fontId="2" fillId="0" borderId="72" xfId="995" applyNumberFormat="1" applyFont="1" applyFill="1" applyBorder="1" applyAlignment="1">
      <alignment horizontal="right"/>
    </xf>
    <xf numFmtId="203" fontId="2" fillId="0" borderId="72" xfId="747" applyNumberFormat="1" applyFont="1" applyFill="1" applyBorder="1"/>
    <xf numFmtId="41" fontId="3" fillId="0" borderId="107" xfId="995" applyNumberFormat="1" applyFont="1" applyFill="1" applyBorder="1"/>
    <xf numFmtId="234" fontId="2" fillId="0" borderId="106" xfId="995" applyNumberFormat="1" applyFont="1" applyFill="1" applyBorder="1"/>
    <xf numFmtId="41" fontId="2" fillId="0" borderId="72" xfId="995" applyNumberFormat="1" applyFont="1" applyFill="1" applyBorder="1"/>
    <xf numFmtId="2" fontId="3" fillId="0" borderId="69" xfId="995" applyNumberFormat="1" applyFont="1" applyFill="1" applyBorder="1"/>
    <xf numFmtId="41" fontId="3" fillId="0" borderId="69" xfId="995" applyNumberFormat="1" applyFont="1" applyFill="1" applyBorder="1"/>
    <xf numFmtId="2" fontId="3" fillId="0" borderId="64" xfId="995" applyNumberFormat="1" applyFont="1" applyFill="1" applyBorder="1"/>
    <xf numFmtId="41" fontId="3" fillId="0" borderId="64" xfId="995" applyNumberFormat="1" applyFont="1" applyFill="1" applyBorder="1"/>
    <xf numFmtId="203" fontId="2" fillId="0" borderId="7" xfId="747" applyNumberFormat="1" applyFont="1" applyFill="1" applyBorder="1"/>
    <xf numFmtId="247" fontId="3" fillId="0" borderId="67" xfId="995" applyNumberFormat="1" applyFont="1" applyFill="1" applyBorder="1"/>
    <xf numFmtId="247" fontId="2" fillId="0" borderId="0" xfId="995" applyNumberFormat="1" applyFont="1" applyFill="1" applyBorder="1"/>
    <xf numFmtId="43" fontId="2" fillId="0" borderId="0" xfId="995" applyNumberFormat="1" applyFont="1" applyFill="1" applyBorder="1" applyAlignment="1">
      <alignment horizontal="right"/>
    </xf>
    <xf numFmtId="43" fontId="3" fillId="0" borderId="68" xfId="995" applyNumberFormat="1" applyFont="1" applyFill="1" applyBorder="1"/>
    <xf numFmtId="256" fontId="3" fillId="0" borderId="67" xfId="796" applyNumberFormat="1" applyFont="1" applyFill="1" applyBorder="1" applyAlignment="1"/>
    <xf numFmtId="2" fontId="3" fillId="0" borderId="68" xfId="796" applyNumberFormat="1" applyFont="1" applyFill="1" applyBorder="1"/>
    <xf numFmtId="256" fontId="2" fillId="0" borderId="0" xfId="796" applyNumberFormat="1" applyFont="1" applyFill="1" applyBorder="1" applyAlignment="1"/>
    <xf numFmtId="44" fontId="2" fillId="0" borderId="0" xfId="796" applyFont="1" applyFill="1" applyBorder="1" applyAlignment="1">
      <alignment horizontal="right"/>
    </xf>
    <xf numFmtId="44" fontId="3" fillId="0" borderId="68" xfId="796" applyFont="1" applyFill="1" applyBorder="1"/>
    <xf numFmtId="256" fontId="2" fillId="0" borderId="0" xfId="796" applyNumberFormat="1" applyFont="1" applyFill="1" applyBorder="1" applyAlignment="1">
      <alignment horizontal="right"/>
    </xf>
    <xf numFmtId="0" fontId="2" fillId="0" borderId="0" xfId="995" applyFont="1" applyFill="1" applyBorder="1" applyAlignment="1">
      <alignment horizontal="left" indent="1"/>
    </xf>
    <xf numFmtId="256" fontId="2" fillId="0" borderId="0" xfId="796" applyNumberFormat="1" applyFont="1" applyFill="1" applyBorder="1"/>
    <xf numFmtId="248" fontId="3" fillId="0" borderId="67" xfId="796" applyNumberFormat="1" applyFont="1" applyFill="1" applyBorder="1" applyAlignment="1"/>
    <xf numFmtId="248" fontId="2" fillId="0" borderId="0" xfId="796" applyNumberFormat="1" applyFont="1" applyFill="1" applyBorder="1" applyAlignment="1"/>
    <xf numFmtId="254" fontId="3" fillId="0" borderId="67" xfId="747" applyNumberFormat="1" applyFont="1" applyFill="1" applyBorder="1" applyAlignment="1"/>
    <xf numFmtId="2" fontId="3" fillId="0" borderId="68" xfId="747" applyNumberFormat="1" applyFont="1" applyFill="1" applyBorder="1"/>
    <xf numFmtId="254" fontId="2" fillId="0" borderId="0" xfId="747" applyNumberFormat="1" applyFont="1" applyFill="1" applyBorder="1" applyAlignment="1"/>
    <xf numFmtId="257" fontId="151" fillId="0" borderId="0" xfId="796" applyNumberFormat="1" applyFont="1" applyFill="1" applyBorder="1" applyAlignment="1">
      <alignment horizontal="right"/>
    </xf>
    <xf numFmtId="254" fontId="3" fillId="0" borderId="67" xfId="995" applyNumberFormat="1" applyFont="1" applyFill="1" applyBorder="1"/>
    <xf numFmtId="254" fontId="3" fillId="0" borderId="68" xfId="747" applyNumberFormat="1" applyFont="1" applyFill="1" applyBorder="1"/>
    <xf numFmtId="257" fontId="151" fillId="0" borderId="0" xfId="796" applyNumberFormat="1" applyFont="1" applyFill="1" applyBorder="1" applyAlignment="1"/>
    <xf numFmtId="49" fontId="3" fillId="0" borderId="0" xfId="995" applyNumberFormat="1" applyFont="1" applyFill="1" applyBorder="1"/>
    <xf numFmtId="247" fontId="2" fillId="0" borderId="0" xfId="995" applyNumberFormat="1" applyFont="1" applyFill="1" applyBorder="1" applyAlignment="1">
      <alignment horizontal="right"/>
    </xf>
    <xf numFmtId="254" fontId="2" fillId="0" borderId="67" xfId="995" applyNumberFormat="1" applyFont="1" applyFill="1" applyBorder="1"/>
    <xf numFmtId="254" fontId="3" fillId="0" borderId="63" xfId="747" applyNumberFormat="1" applyFont="1" applyFill="1" applyBorder="1" applyAlignment="1"/>
    <xf numFmtId="2" fontId="3" fillId="0" borderId="64" xfId="747" applyNumberFormat="1" applyFont="1" applyFill="1" applyBorder="1"/>
    <xf numFmtId="257" fontId="151" fillId="0" borderId="7" xfId="796" applyNumberFormat="1" applyFont="1" applyFill="1" applyBorder="1" applyAlignment="1"/>
    <xf numFmtId="257" fontId="151" fillId="0" borderId="7" xfId="796" applyNumberFormat="1" applyFont="1" applyFill="1" applyBorder="1" applyAlignment="1">
      <alignment horizontal="right"/>
    </xf>
    <xf numFmtId="257" fontId="154" fillId="0" borderId="63" xfId="796" applyNumberFormat="1" applyFont="1" applyFill="1" applyBorder="1" applyAlignment="1"/>
    <xf numFmtId="254" fontId="3" fillId="0" borderId="64" xfId="747" applyNumberFormat="1" applyFont="1" applyFill="1" applyBorder="1"/>
    <xf numFmtId="247" fontId="2" fillId="0" borderId="7" xfId="995" applyNumberFormat="1" applyFont="1" applyFill="1" applyBorder="1" applyAlignment="1">
      <alignment horizontal="right"/>
    </xf>
    <xf numFmtId="41" fontId="3" fillId="0" borderId="63" xfId="995" applyNumberFormat="1" applyFont="1" applyFill="1" applyBorder="1"/>
    <xf numFmtId="41" fontId="2" fillId="0" borderId="7" xfId="995" applyNumberFormat="1" applyFont="1" applyFill="1" applyBorder="1"/>
    <xf numFmtId="247" fontId="3" fillId="0" borderId="64" xfId="995" applyNumberFormat="1" applyFont="1" applyFill="1" applyBorder="1"/>
    <xf numFmtId="247" fontId="3" fillId="0" borderId="68" xfId="995" applyNumberFormat="1" applyFont="1" applyFill="1" applyBorder="1"/>
    <xf numFmtId="0" fontId="2" fillId="0" borderId="0" xfId="995" applyFont="1" applyFill="1" applyBorder="1" applyAlignment="1"/>
    <xf numFmtId="234" fontId="2" fillId="0" borderId="68" xfId="747" applyNumberFormat="1" applyFont="1" applyFill="1" applyBorder="1"/>
    <xf numFmtId="2" fontId="2" fillId="0" borderId="69" xfId="747" applyNumberFormat="1" applyFont="1" applyFill="1" applyBorder="1"/>
    <xf numFmtId="2" fontId="3" fillId="0" borderId="64" xfId="796" applyNumberFormat="1" applyFont="1" applyFill="1" applyBorder="1"/>
    <xf numFmtId="256" fontId="2" fillId="0" borderId="7" xfId="995" applyNumberFormat="1" applyFont="1" applyFill="1" applyBorder="1"/>
    <xf numFmtId="256" fontId="2" fillId="0" borderId="7" xfId="796" applyNumberFormat="1" applyFont="1" applyFill="1" applyBorder="1" applyAlignment="1">
      <alignment horizontal="right"/>
    </xf>
    <xf numFmtId="44" fontId="3" fillId="0" borderId="64" xfId="796" applyFont="1" applyFill="1" applyBorder="1"/>
    <xf numFmtId="256" fontId="2" fillId="0" borderId="63" xfId="995" applyNumberFormat="1" applyFont="1" applyFill="1" applyBorder="1"/>
    <xf numFmtId="256" fontId="2" fillId="0" borderId="7" xfId="796" applyNumberFormat="1" applyFont="1" applyFill="1" applyBorder="1" applyAlignment="1"/>
    <xf numFmtId="49" fontId="3" fillId="0" borderId="19" xfId="995" applyNumberFormat="1" applyFont="1" applyFill="1" applyBorder="1" applyAlignment="1">
      <alignment horizontal="left" wrapText="1"/>
    </xf>
    <xf numFmtId="44" fontId="3" fillId="0" borderId="108" xfId="796" applyFont="1" applyFill="1" applyBorder="1"/>
    <xf numFmtId="2" fontId="3" fillId="0" borderId="109" xfId="796" applyNumberFormat="1" applyFont="1" applyFill="1" applyBorder="1"/>
    <xf numFmtId="44" fontId="2" fillId="0" borderId="110" xfId="796" applyFont="1" applyFill="1" applyBorder="1"/>
    <xf numFmtId="234" fontId="2" fillId="0" borderId="0" xfId="747" applyNumberFormat="1" applyFont="1" applyFill="1" applyBorder="1" applyAlignment="1">
      <alignment horizontal="right"/>
    </xf>
    <xf numFmtId="44" fontId="3" fillId="0" borderId="89" xfId="796" applyFont="1" applyFill="1" applyBorder="1"/>
    <xf numFmtId="0" fontId="145" fillId="0" borderId="0" xfId="995" applyFont="1" applyFill="1"/>
    <xf numFmtId="2" fontId="2" fillId="0" borderId="0" xfId="747" applyNumberFormat="1" applyFont="1" applyFill="1" applyBorder="1" applyAlignment="1">
      <alignment horizontal="left"/>
    </xf>
    <xf numFmtId="165" fontId="2" fillId="0" borderId="0" xfId="747" applyNumberFormat="1" applyFont="1" applyFill="1" applyBorder="1" applyAlignment="1">
      <alignment horizontal="left"/>
    </xf>
    <xf numFmtId="234" fontId="2" fillId="0" borderId="0" xfId="747" applyNumberFormat="1" applyFont="1" applyFill="1" applyBorder="1" applyAlignment="1">
      <alignment horizontal="left"/>
    </xf>
    <xf numFmtId="204" fontId="2" fillId="0" borderId="0" xfId="1072" applyNumberFormat="1" applyFont="1" applyFill="1"/>
    <xf numFmtId="204" fontId="3" fillId="0" borderId="0" xfId="1072" applyNumberFormat="1" applyFont="1" applyFill="1"/>
    <xf numFmtId="234" fontId="3" fillId="0" borderId="0" xfId="747" applyNumberFormat="1" applyFont="1" applyFill="1" applyAlignment="1">
      <alignment horizontal="right"/>
    </xf>
    <xf numFmtId="211" fontId="2" fillId="0" borderId="0" xfId="995" applyNumberFormat="1" applyFont="1" applyFill="1" applyBorder="1"/>
    <xf numFmtId="211" fontId="2" fillId="0" borderId="58" xfId="995" applyNumberFormat="1" applyFont="1" applyFill="1" applyBorder="1"/>
    <xf numFmtId="41" fontId="3" fillId="0" borderId="72" xfId="995" applyNumberFormat="1" applyFont="1" applyFill="1" applyBorder="1"/>
    <xf numFmtId="44" fontId="2" fillId="0" borderId="0" xfId="995" applyNumberFormat="1" applyFont="1" applyFill="1" applyBorder="1"/>
    <xf numFmtId="211" fontId="2" fillId="0" borderId="60" xfId="995" applyNumberFormat="1" applyFont="1" applyFill="1" applyBorder="1"/>
    <xf numFmtId="44" fontId="3" fillId="0" borderId="0" xfId="747" applyNumberFormat="1" applyFont="1" applyFill="1" applyAlignment="1">
      <alignment horizontal="left"/>
    </xf>
    <xf numFmtId="203" fontId="142" fillId="96" borderId="67" xfId="1067" applyNumberFormat="1" applyFont="1" applyFill="1" applyBorder="1"/>
    <xf numFmtId="203" fontId="142" fillId="96" borderId="3" xfId="1067" applyNumberFormat="1" applyFont="1" applyFill="1" applyBorder="1" applyAlignment="1">
      <alignment horizontal="right"/>
    </xf>
    <xf numFmtId="203" fontId="142" fillId="96" borderId="94" xfId="1067" applyNumberFormat="1" applyFont="1" applyFill="1" applyBorder="1"/>
    <xf numFmtId="260" fontId="160" fillId="54" borderId="0" xfId="995" applyNumberFormat="1" applyFont="1" applyFill="1" applyBorder="1" applyAlignment="1">
      <alignment horizontal="right"/>
    </xf>
    <xf numFmtId="0" fontId="167" fillId="0" borderId="0" xfId="995" applyFont="1" applyFill="1" applyAlignment="1">
      <alignment horizontal="right"/>
    </xf>
    <xf numFmtId="234" fontId="2" fillId="96" borderId="33" xfId="995" applyNumberFormat="1" applyFont="1" applyFill="1" applyBorder="1"/>
    <xf numFmtId="203" fontId="2" fillId="96" borderId="98" xfId="747" applyNumberFormat="1" applyFont="1" applyFill="1" applyBorder="1" applyAlignment="1">
      <alignment horizontal="right"/>
    </xf>
    <xf numFmtId="203" fontId="2" fillId="96" borderId="82" xfId="747" applyNumberFormat="1" applyFont="1" applyFill="1" applyBorder="1" applyAlignment="1">
      <alignment horizontal="right"/>
    </xf>
    <xf numFmtId="0" fontId="2" fillId="0" borderId="0" xfId="995" applyFont="1" applyFill="1" applyAlignment="1">
      <alignment horizontal="left"/>
    </xf>
    <xf numFmtId="37" fontId="2" fillId="0" borderId="0" xfId="995" applyNumberFormat="1" applyFont="1" applyFill="1" applyAlignment="1">
      <alignment horizontal="right"/>
    </xf>
    <xf numFmtId="246" fontId="2" fillId="0" borderId="0" xfId="995" quotePrefix="1" applyNumberFormat="1" applyFont="1" applyFill="1" applyAlignment="1">
      <alignment horizontal="right"/>
    </xf>
    <xf numFmtId="234" fontId="2" fillId="0" borderId="60" xfId="747" applyNumberFormat="1" applyFont="1" applyFill="1" applyBorder="1"/>
    <xf numFmtId="234" fontId="2" fillId="0" borderId="72" xfId="747" applyNumberFormat="1" applyFont="1" applyFill="1" applyBorder="1"/>
    <xf numFmtId="234" fontId="2" fillId="0" borderId="59" xfId="747" applyNumberFormat="1" applyFont="1" applyFill="1" applyBorder="1"/>
    <xf numFmtId="234" fontId="2" fillId="0" borderId="58" xfId="747" applyNumberFormat="1" applyFont="1" applyFill="1" applyBorder="1"/>
    <xf numFmtId="234" fontId="2" fillId="0" borderId="5" xfId="747" applyNumberFormat="1" applyFont="1" applyFill="1" applyBorder="1"/>
    <xf numFmtId="234" fontId="2" fillId="0" borderId="73" xfId="747" applyNumberFormat="1" applyFont="1" applyFill="1" applyBorder="1"/>
    <xf numFmtId="254" fontId="2" fillId="0" borderId="73" xfId="747" applyNumberFormat="1" applyFont="1" applyFill="1" applyBorder="1"/>
    <xf numFmtId="41" fontId="3" fillId="0" borderId="78" xfId="995" applyNumberFormat="1" applyFont="1" applyFill="1" applyBorder="1"/>
    <xf numFmtId="164" fontId="3" fillId="0" borderId="80" xfId="0" applyNumberFormat="1" applyFont="1" applyFill="1" applyBorder="1"/>
    <xf numFmtId="41" fontId="3" fillId="0" borderId="67" xfId="995" applyNumberFormat="1" applyFont="1" applyFill="1" applyBorder="1" applyAlignment="1">
      <alignment horizontal="right"/>
    </xf>
    <xf numFmtId="234" fontId="2" fillId="0" borderId="58" xfId="995" applyNumberFormat="1" applyFont="1" applyFill="1" applyBorder="1" applyAlignment="1">
      <alignment horizontal="right"/>
    </xf>
    <xf numFmtId="165" fontId="2" fillId="96" borderId="0" xfId="759" applyFont="1" applyFill="1" applyBorder="1"/>
    <xf numFmtId="0" fontId="3" fillId="54" borderId="63" xfId="995" applyFont="1" applyFill="1" applyBorder="1"/>
    <xf numFmtId="164" fontId="3" fillId="96" borderId="3" xfId="995" applyNumberFormat="1" applyFont="1" applyFill="1" applyBorder="1"/>
    <xf numFmtId="250" fontId="2" fillId="54" borderId="0" xfId="0" applyNumberFormat="1" applyFont="1" applyFill="1" applyBorder="1"/>
    <xf numFmtId="164" fontId="2" fillId="54" borderId="78" xfId="0" applyNumberFormat="1" applyFont="1" applyFill="1" applyBorder="1"/>
    <xf numFmtId="188" fontId="3" fillId="96" borderId="104" xfId="995" applyNumberFormat="1" applyFont="1" applyFill="1" applyBorder="1"/>
    <xf numFmtId="248" fontId="2" fillId="0" borderId="0" xfId="796" applyNumberFormat="1" applyFont="1" applyFill="1" applyBorder="1"/>
    <xf numFmtId="248" fontId="2" fillId="96" borderId="0" xfId="796" applyNumberFormat="1" applyFont="1" applyFill="1" applyBorder="1"/>
    <xf numFmtId="256" fontId="2" fillId="54" borderId="0" xfId="995" applyNumberFormat="1" applyFont="1" applyFill="1" applyBorder="1"/>
    <xf numFmtId="247" fontId="2" fillId="96" borderId="0" xfId="995" applyNumberFormat="1" applyFont="1" applyFill="1" applyBorder="1"/>
    <xf numFmtId="247" fontId="2" fillId="54" borderId="0" xfId="995" quotePrefix="1" applyNumberFormat="1" applyFont="1" applyFill="1" applyBorder="1"/>
    <xf numFmtId="41" fontId="151" fillId="96" borderId="0" xfId="995" applyNumberFormat="1" applyFont="1" applyFill="1" applyBorder="1"/>
    <xf numFmtId="41" fontId="3" fillId="54" borderId="0" xfId="995" applyNumberFormat="1" applyFont="1" applyFill="1" applyBorder="1" applyAlignment="1"/>
    <xf numFmtId="41" fontId="2" fillId="96" borderId="0" xfId="995" applyNumberFormat="1" applyFont="1" applyFill="1" applyBorder="1" applyAlignment="1">
      <alignment horizontal="right"/>
    </xf>
    <xf numFmtId="41" fontId="2" fillId="54" borderId="0" xfId="995" applyNumberFormat="1" applyFont="1" applyFill="1" applyBorder="1" applyAlignment="1"/>
    <xf numFmtId="41" fontId="2" fillId="0" borderId="58" xfId="995" applyNumberFormat="1" applyFont="1" applyFill="1" applyBorder="1" applyAlignment="1"/>
    <xf numFmtId="41" fontId="2" fillId="54" borderId="58" xfId="995" applyNumberFormat="1" applyFont="1" applyFill="1" applyBorder="1" applyAlignment="1"/>
    <xf numFmtId="41" fontId="151" fillId="96" borderId="58" xfId="995" applyNumberFormat="1" applyFont="1" applyFill="1" applyBorder="1" applyAlignment="1"/>
    <xf numFmtId="41" fontId="2" fillId="96" borderId="58" xfId="995" applyNumberFormat="1" applyFont="1" applyFill="1" applyBorder="1" applyAlignment="1"/>
    <xf numFmtId="41" fontId="160" fillId="0" borderId="0" xfId="995" applyNumberFormat="1" applyFont="1" applyFill="1" applyBorder="1" applyAlignment="1">
      <alignment horizontal="right"/>
    </xf>
    <xf numFmtId="41" fontId="160" fillId="0" borderId="58" xfId="995" applyNumberFormat="1" applyFont="1" applyFill="1" applyBorder="1" applyAlignment="1">
      <alignment horizontal="right"/>
    </xf>
    <xf numFmtId="236" fontId="160" fillId="0" borderId="0" xfId="995" applyNumberFormat="1" applyFont="1" applyFill="1" applyBorder="1" applyAlignment="1">
      <alignment horizontal="right"/>
    </xf>
    <xf numFmtId="41" fontId="160" fillId="0" borderId="58" xfId="995" applyNumberFormat="1" applyFont="1" applyFill="1" applyBorder="1" applyAlignment="1">
      <alignment horizontal="right" vertical="center"/>
    </xf>
    <xf numFmtId="250" fontId="160" fillId="0" borderId="58" xfId="995" applyNumberFormat="1" applyFont="1" applyFill="1" applyBorder="1" applyAlignment="1">
      <alignment horizontal="right"/>
    </xf>
    <xf numFmtId="250" fontId="160" fillId="98" borderId="0" xfId="995" applyNumberFormat="1" applyFont="1" applyFill="1" applyBorder="1" applyAlignment="1">
      <alignment horizontal="right"/>
    </xf>
    <xf numFmtId="250" fontId="160" fillId="98" borderId="58" xfId="995" applyNumberFormat="1" applyFont="1" applyFill="1" applyBorder="1" applyAlignment="1">
      <alignment horizontal="right" vertical="center"/>
    </xf>
    <xf numFmtId="10" fontId="160" fillId="0" borderId="0" xfId="1072" applyNumberFormat="1" applyFont="1" applyFill="1" applyBorder="1" applyAlignment="1">
      <alignment horizontal="right"/>
    </xf>
    <xf numFmtId="10" fontId="160" fillId="0" borderId="58" xfId="1072" applyNumberFormat="1" applyFont="1" applyFill="1" applyBorder="1" applyAlignment="1">
      <alignment horizontal="right" vertical="center"/>
    </xf>
    <xf numFmtId="41" fontId="160" fillId="0" borderId="72" xfId="995" applyNumberFormat="1" applyFont="1" applyFill="1" applyBorder="1" applyAlignment="1">
      <alignment horizontal="right"/>
    </xf>
    <xf numFmtId="203" fontId="142" fillId="96" borderId="3" xfId="1072" applyNumberFormat="1" applyFont="1" applyFill="1" applyBorder="1" applyAlignment="1">
      <alignment vertical="top"/>
    </xf>
    <xf numFmtId="249" fontId="144" fillId="0" borderId="0" xfId="747" applyNumberFormat="1" applyFont="1" applyFill="1" applyBorder="1"/>
    <xf numFmtId="249" fontId="157" fillId="96" borderId="0" xfId="779" applyNumberFormat="1" applyFont="1" applyFill="1" applyBorder="1" applyAlignment="1">
      <alignment vertical="top"/>
    </xf>
    <xf numFmtId="262" fontId="2" fillId="0" borderId="0" xfId="995" applyNumberFormat="1" applyFont="1" applyFill="1" applyBorder="1" applyAlignment="1">
      <alignment horizontal="right"/>
    </xf>
    <xf numFmtId="261" fontId="3" fillId="54" borderId="0" xfId="791" applyNumberFormat="1" applyFont="1" applyFill="1" applyBorder="1" applyAlignment="1">
      <alignment horizontal="right"/>
    </xf>
    <xf numFmtId="0" fontId="2" fillId="0" borderId="0" xfId="995" applyFont="1" applyFill="1" applyBorder="1" applyAlignment="1">
      <alignment horizontal="left" indent="2"/>
    </xf>
    <xf numFmtId="203" fontId="2" fillId="0" borderId="58" xfId="747" applyNumberFormat="1" applyFont="1" applyFill="1" applyBorder="1" applyAlignment="1">
      <alignment horizontal="right"/>
    </xf>
    <xf numFmtId="164" fontId="3" fillId="0" borderId="58" xfId="759" applyNumberFormat="1" applyFont="1" applyFill="1" applyBorder="1" applyAlignment="1" applyProtection="1">
      <alignment horizontal="right" vertical="center"/>
      <protection locked="0"/>
    </xf>
    <xf numFmtId="250" fontId="2" fillId="54" borderId="83" xfId="0" applyNumberFormat="1" applyFont="1" applyFill="1" applyBorder="1"/>
    <xf numFmtId="164" fontId="3" fillId="96" borderId="104" xfId="995" applyNumberFormat="1" applyFont="1" applyFill="1" applyBorder="1"/>
    <xf numFmtId="164" fontId="2" fillId="54" borderId="33" xfId="0" applyNumberFormat="1" applyFont="1" applyFill="1" applyBorder="1"/>
    <xf numFmtId="192" fontId="3" fillId="0" borderId="0" xfId="723" applyNumberFormat="1" applyFont="1" applyFill="1" applyBorder="1" applyAlignment="1">
      <alignment horizontal="right"/>
    </xf>
    <xf numFmtId="192" fontId="3" fillId="96" borderId="0" xfId="723" applyNumberFormat="1" applyFont="1" applyFill="1" applyBorder="1" applyAlignment="1">
      <alignment horizontal="right"/>
    </xf>
    <xf numFmtId="192" fontId="3" fillId="0" borderId="33" xfId="723" applyNumberFormat="1" applyFont="1" applyFill="1" applyBorder="1" applyAlignment="1">
      <alignment horizontal="right"/>
    </xf>
    <xf numFmtId="192" fontId="3" fillId="0" borderId="58" xfId="723" applyNumberFormat="1" applyFont="1" applyFill="1" applyBorder="1" applyAlignment="1">
      <alignment horizontal="right"/>
    </xf>
    <xf numFmtId="192" fontId="2" fillId="0" borderId="0" xfId="723" applyNumberFormat="1" applyFont="1" applyFill="1" applyBorder="1" applyAlignment="1">
      <alignment horizontal="right"/>
    </xf>
    <xf numFmtId="192" fontId="2" fillId="96" borderId="0" xfId="723" applyNumberFormat="1" applyFont="1" applyFill="1" applyBorder="1" applyAlignment="1">
      <alignment horizontal="right"/>
    </xf>
    <xf numFmtId="192" fontId="2" fillId="0" borderId="33" xfId="723" applyNumberFormat="1" applyFont="1" applyFill="1" applyBorder="1" applyAlignment="1">
      <alignment horizontal="right"/>
    </xf>
    <xf numFmtId="192" fontId="2" fillId="0" borderId="58" xfId="723" applyNumberFormat="1" applyFont="1" applyFill="1" applyBorder="1" applyAlignment="1">
      <alignment horizontal="right"/>
    </xf>
    <xf numFmtId="41" fontId="2" fillId="0" borderId="0" xfId="995" applyNumberFormat="1" applyFont="1" applyFill="1" applyBorder="1" applyAlignment="1"/>
    <xf numFmtId="249" fontId="144" fillId="54" borderId="5" xfId="779" applyNumberFormat="1" applyFont="1" applyFill="1" applyBorder="1"/>
    <xf numFmtId="234" fontId="144" fillId="54" borderId="0" xfId="747" applyNumberFormat="1" applyFont="1" applyFill="1" applyBorder="1" applyAlignment="1">
      <alignment vertical="top"/>
    </xf>
    <xf numFmtId="204" fontId="2" fillId="54" borderId="0" xfId="1072" applyNumberFormat="1" applyFont="1" applyFill="1" applyBorder="1" applyAlignment="1">
      <alignment vertical="center"/>
    </xf>
    <xf numFmtId="234" fontId="2" fillId="54" borderId="0" xfId="995" applyNumberFormat="1" applyFont="1" applyFill="1" applyBorder="1" applyAlignment="1">
      <alignment vertical="center"/>
    </xf>
    <xf numFmtId="188" fontId="2" fillId="96" borderId="58" xfId="995" applyNumberFormat="1" applyFont="1" applyFill="1" applyBorder="1" applyAlignment="1">
      <alignment horizontal="right"/>
    </xf>
    <xf numFmtId="204" fontId="144" fillId="54" borderId="0" xfId="1072" applyNumberFormat="1" applyFont="1" applyFill="1" applyBorder="1"/>
    <xf numFmtId="194" fontId="2" fillId="0" borderId="0" xfId="723" applyNumberFormat="1" applyFont="1" applyFill="1" applyBorder="1" applyAlignment="1">
      <alignment horizontal="right"/>
    </xf>
    <xf numFmtId="10" fontId="2" fillId="0" borderId="0" xfId="1072" applyNumberFormat="1" applyFont="1" applyFill="1" applyBorder="1"/>
    <xf numFmtId="0" fontId="2" fillId="57" borderId="111" xfId="995" applyFont="1" applyFill="1" applyBorder="1"/>
    <xf numFmtId="41" fontId="3" fillId="96" borderId="78" xfId="995" applyNumberFormat="1" applyFont="1" applyFill="1" applyBorder="1"/>
    <xf numFmtId="204" fontId="3" fillId="54" borderId="78" xfId="1072" applyNumberFormat="1" applyFont="1" applyFill="1" applyBorder="1"/>
    <xf numFmtId="204" fontId="142" fillId="96" borderId="79" xfId="1072" applyNumberFormat="1" applyFont="1" applyFill="1" applyBorder="1" applyAlignment="1">
      <alignment vertical="top"/>
    </xf>
    <xf numFmtId="41" fontId="3" fillId="96" borderId="79" xfId="995" applyNumberFormat="1" applyFont="1" applyFill="1" applyBorder="1"/>
    <xf numFmtId="234" fontId="3" fillId="96" borderId="78" xfId="995" applyNumberFormat="1" applyFont="1" applyFill="1" applyBorder="1"/>
    <xf numFmtId="41" fontId="3" fillId="96" borderId="79" xfId="995" applyNumberFormat="1" applyFont="1" applyFill="1" applyBorder="1" applyAlignment="1">
      <alignment horizontal="right"/>
    </xf>
    <xf numFmtId="250" fontId="3" fillId="96" borderId="112" xfId="995" applyNumberFormat="1" applyFont="1" applyFill="1" applyBorder="1"/>
    <xf numFmtId="10" fontId="3" fillId="96" borderId="78" xfId="1072" applyNumberFormat="1" applyFont="1" applyFill="1" applyBorder="1"/>
    <xf numFmtId="10" fontId="3" fillId="96" borderId="79" xfId="1072" applyNumberFormat="1" applyFont="1" applyFill="1" applyBorder="1"/>
    <xf numFmtId="41" fontId="3" fillId="96" borderId="104" xfId="995" applyNumberFormat="1" applyFont="1" applyFill="1" applyBorder="1"/>
    <xf numFmtId="204" fontId="144" fillId="54" borderId="58" xfId="1072" applyNumberFormat="1" applyFont="1" applyFill="1" applyBorder="1" applyAlignment="1">
      <alignment vertical="top"/>
    </xf>
    <xf numFmtId="0" fontId="3" fillId="54" borderId="58" xfId="995" applyFont="1" applyFill="1" applyBorder="1" applyAlignment="1">
      <alignment vertical="center"/>
    </xf>
    <xf numFmtId="250" fontId="2" fillId="54" borderId="3" xfId="747" applyNumberFormat="1" applyFont="1" applyFill="1" applyBorder="1"/>
    <xf numFmtId="204" fontId="2" fillId="54" borderId="3" xfId="1072" applyNumberFormat="1" applyFont="1" applyFill="1" applyBorder="1" applyAlignment="1">
      <alignment vertical="center"/>
    </xf>
    <xf numFmtId="234" fontId="2" fillId="54" borderId="3" xfId="747" applyNumberFormat="1" applyFont="1" applyFill="1" applyBorder="1"/>
    <xf numFmtId="164" fontId="2" fillId="0" borderId="0" xfId="759" applyNumberFormat="1" applyFont="1" applyFill="1" applyBorder="1" applyAlignment="1" applyProtection="1">
      <alignment horizontal="right" vertical="center"/>
      <protection locked="0"/>
    </xf>
    <xf numFmtId="0" fontId="167" fillId="0" borderId="0" xfId="995" applyFont="1" applyFill="1" applyBorder="1"/>
    <xf numFmtId="0" fontId="168" fillId="0" borderId="0" xfId="995" applyFont="1" applyFill="1" applyBorder="1" applyAlignment="1">
      <alignment horizontal="right"/>
    </xf>
    <xf numFmtId="0" fontId="167" fillId="0" borderId="0" xfId="995" applyFont="1" applyFill="1" applyBorder="1" applyAlignment="1">
      <alignment horizontal="right"/>
    </xf>
    <xf numFmtId="0" fontId="156" fillId="54" borderId="67" xfId="995" applyFont="1" applyFill="1" applyBorder="1" applyAlignment="1">
      <alignment horizontal="right"/>
    </xf>
    <xf numFmtId="164" fontId="155" fillId="54" borderId="0" xfId="995" applyNumberFormat="1" applyFont="1" applyFill="1" applyBorder="1" applyAlignment="1">
      <alignment horizontal="right"/>
    </xf>
    <xf numFmtId="0" fontId="158" fillId="54" borderId="67" xfId="995" applyFont="1" applyFill="1" applyBorder="1" applyAlignment="1">
      <alignment horizontal="right"/>
    </xf>
    <xf numFmtId="0" fontId="156" fillId="96" borderId="67" xfId="995" applyFont="1" applyFill="1" applyBorder="1" applyAlignment="1">
      <alignment horizontal="right"/>
    </xf>
    <xf numFmtId="204" fontId="156" fillId="96" borderId="67" xfId="1072" applyNumberFormat="1" applyFont="1" applyFill="1" applyBorder="1" applyAlignment="1">
      <alignment horizontal="right" vertical="top"/>
    </xf>
    <xf numFmtId="0" fontId="156" fillId="54" borderId="67" xfId="995" applyFont="1" applyFill="1" applyBorder="1" applyAlignment="1">
      <alignment vertical="top"/>
    </xf>
    <xf numFmtId="0" fontId="156" fillId="54" borderId="67" xfId="995" applyFont="1" applyFill="1" applyBorder="1"/>
    <xf numFmtId="0" fontId="156" fillId="96" borderId="67" xfId="995" applyFont="1" applyFill="1" applyBorder="1" applyAlignment="1">
      <alignment vertical="top"/>
    </xf>
    <xf numFmtId="234" fontId="155" fillId="0" borderId="67" xfId="747" applyNumberFormat="1" applyFont="1" applyFill="1" applyBorder="1"/>
    <xf numFmtId="0" fontId="156" fillId="0" borderId="67" xfId="995" applyFont="1" applyFill="1" applyBorder="1"/>
    <xf numFmtId="0" fontId="156" fillId="0" borderId="67" xfId="995" applyFont="1" applyFill="1" applyBorder="1" applyAlignment="1">
      <alignment horizontal="right"/>
    </xf>
    <xf numFmtId="0" fontId="155" fillId="0" borderId="0" xfId="995" applyFont="1" applyFill="1" applyBorder="1" applyAlignment="1">
      <alignment horizontal="right"/>
    </xf>
    <xf numFmtId="0" fontId="156" fillId="0" borderId="0" xfId="995" applyFont="1" applyFill="1" applyBorder="1" applyAlignment="1">
      <alignment horizontal="right"/>
    </xf>
    <xf numFmtId="0" fontId="156" fillId="0" borderId="78" xfId="995" applyFont="1" applyFill="1" applyBorder="1" applyAlignment="1">
      <alignment horizontal="right"/>
    </xf>
    <xf numFmtId="37" fontId="156" fillId="54" borderId="0" xfId="995" applyNumberFormat="1" applyFont="1" applyFill="1"/>
    <xf numFmtId="234" fontId="3" fillId="96" borderId="0" xfId="747" applyNumberFormat="1" applyFont="1" applyFill="1" applyBorder="1"/>
    <xf numFmtId="253" fontId="3" fillId="96" borderId="7" xfId="995" applyNumberFormat="1" applyFont="1" applyFill="1" applyBorder="1" applyAlignment="1">
      <alignment horizontal="right"/>
    </xf>
    <xf numFmtId="234" fontId="3" fillId="0" borderId="0" xfId="747" applyNumberFormat="1" applyFont="1" applyFill="1" applyBorder="1"/>
    <xf numFmtId="41" fontId="3" fillId="0" borderId="0" xfId="747" applyNumberFormat="1" applyFont="1" applyFill="1" applyBorder="1"/>
    <xf numFmtId="41" fontId="3" fillId="0" borderId="58" xfId="995" applyNumberFormat="1" applyFont="1" applyFill="1" applyBorder="1" applyAlignment="1">
      <alignment horizontal="right"/>
    </xf>
    <xf numFmtId="41" fontId="3" fillId="0" borderId="58" xfId="747" applyNumberFormat="1" applyFont="1" applyFill="1" applyBorder="1"/>
    <xf numFmtId="2" fontId="2" fillId="54" borderId="0" xfId="995" applyNumberFormat="1" applyFont="1" applyFill="1" applyBorder="1"/>
    <xf numFmtId="2" fontId="3" fillId="96" borderId="0" xfId="995" applyNumberFormat="1" applyFont="1" applyFill="1" applyBorder="1"/>
    <xf numFmtId="2" fontId="3" fillId="54" borderId="0" xfId="995" applyNumberFormat="1" applyFont="1" applyFill="1" applyBorder="1" applyAlignment="1">
      <alignment horizontal="right"/>
    </xf>
    <xf numFmtId="2" fontId="2" fillId="0" borderId="0" xfId="995" applyNumberFormat="1" applyFont="1" applyFill="1" applyBorder="1"/>
    <xf numFmtId="2" fontId="3" fillId="0" borderId="101" xfId="0" applyNumberFormat="1" applyFont="1" applyFill="1" applyBorder="1"/>
    <xf numFmtId="2" fontId="3" fillId="96" borderId="0" xfId="995" applyNumberFormat="1" applyFont="1" applyFill="1" applyBorder="1" applyAlignment="1">
      <alignment vertical="center"/>
    </xf>
    <xf numFmtId="2" fontId="3" fillId="54" borderId="58" xfId="995" applyNumberFormat="1" applyFont="1" applyFill="1" applyBorder="1" applyAlignment="1">
      <alignment horizontal="right"/>
    </xf>
    <xf numFmtId="2" fontId="2" fillId="0" borderId="58" xfId="995" applyNumberFormat="1" applyFont="1" applyFill="1" applyBorder="1"/>
    <xf numFmtId="2" fontId="3" fillId="96" borderId="58" xfId="995" applyNumberFormat="1" applyFont="1" applyFill="1" applyBorder="1" applyAlignment="1">
      <alignment vertical="center"/>
    </xf>
    <xf numFmtId="2" fontId="2" fillId="54" borderId="58" xfId="995" applyNumberFormat="1" applyFont="1" applyFill="1" applyBorder="1" applyAlignment="1">
      <alignment vertical="center"/>
    </xf>
    <xf numFmtId="2" fontId="3" fillId="54" borderId="58" xfId="0" applyNumberFormat="1" applyFont="1" applyFill="1" applyBorder="1"/>
    <xf numFmtId="2" fontId="2" fillId="54" borderId="82" xfId="0" applyNumberFormat="1" applyFont="1" applyFill="1" applyBorder="1"/>
    <xf numFmtId="250" fontId="2" fillId="54" borderId="0" xfId="995" applyNumberFormat="1" applyFont="1" applyFill="1" applyBorder="1"/>
    <xf numFmtId="0" fontId="3" fillId="0" borderId="78" xfId="0" applyFont="1" applyFill="1" applyBorder="1"/>
    <xf numFmtId="2" fontId="3" fillId="0" borderId="78" xfId="0" applyNumberFormat="1" applyFont="1" applyFill="1" applyBorder="1"/>
    <xf numFmtId="259" fontId="168" fillId="54" borderId="0" xfId="995" applyNumberFormat="1" applyFont="1" applyFill="1" applyBorder="1" applyAlignment="1">
      <alignment horizontal="right"/>
    </xf>
    <xf numFmtId="259" fontId="168" fillId="54" borderId="0" xfId="995" applyNumberFormat="1" applyFont="1" applyFill="1" applyBorder="1" applyAlignment="1">
      <alignment horizontal="right" vertical="top"/>
    </xf>
    <xf numFmtId="259" fontId="168" fillId="0" borderId="0" xfId="995" applyNumberFormat="1" applyFont="1" applyFill="1" applyBorder="1" applyAlignment="1">
      <alignment horizontal="right"/>
    </xf>
    <xf numFmtId="259" fontId="168" fillId="96" borderId="0" xfId="995" applyNumberFormat="1" applyFont="1" applyFill="1" applyBorder="1" applyAlignment="1">
      <alignment horizontal="right"/>
    </xf>
    <xf numFmtId="259" fontId="168" fillId="96" borderId="0" xfId="995" applyNumberFormat="1" applyFont="1" applyFill="1" applyAlignment="1">
      <alignment horizontal="right"/>
    </xf>
    <xf numFmtId="259" fontId="168" fillId="0" borderId="0" xfId="995" applyNumberFormat="1" applyFont="1" applyFill="1" applyBorder="1" applyAlignment="1">
      <alignment horizontal="right" vertical="top"/>
    </xf>
    <xf numFmtId="37" fontId="168" fillId="0" borderId="0" xfId="995" applyNumberFormat="1" applyFont="1" applyFill="1"/>
    <xf numFmtId="37" fontId="167" fillId="0" borderId="0" xfId="995" applyNumberFormat="1" applyFont="1" applyFill="1" applyAlignment="1">
      <alignment horizontal="left" indent="1"/>
    </xf>
    <xf numFmtId="41" fontId="168" fillId="0" borderId="58" xfId="995" applyNumberFormat="1" applyFont="1" applyFill="1" applyBorder="1" applyAlignment="1">
      <alignment horizontal="right"/>
    </xf>
    <xf numFmtId="41" fontId="167" fillId="0" borderId="58" xfId="995" applyNumberFormat="1" applyFont="1" applyFill="1" applyBorder="1" applyAlignment="1">
      <alignment horizontal="right"/>
    </xf>
    <xf numFmtId="259" fontId="168" fillId="0" borderId="58" xfId="995" applyNumberFormat="1" applyFont="1" applyFill="1" applyBorder="1" applyAlignment="1">
      <alignment horizontal="right"/>
    </xf>
    <xf numFmtId="37" fontId="156" fillId="0" borderId="0" xfId="995" applyNumberFormat="1" applyFont="1" applyFill="1"/>
    <xf numFmtId="37" fontId="155" fillId="0" borderId="0" xfId="995" applyNumberFormat="1" applyFont="1" applyFill="1" applyAlignment="1">
      <alignment horizontal="left" indent="1"/>
    </xf>
    <xf numFmtId="41" fontId="155" fillId="0" borderId="0" xfId="995" applyNumberFormat="1" applyFont="1" applyFill="1" applyBorder="1" applyAlignment="1">
      <alignment horizontal="right"/>
    </xf>
    <xf numFmtId="41" fontId="156" fillId="0" borderId="78" xfId="995" applyNumberFormat="1" applyFont="1" applyFill="1" applyBorder="1" applyAlignment="1">
      <alignment horizontal="right"/>
    </xf>
    <xf numFmtId="164" fontId="156" fillId="0" borderId="67" xfId="723" applyNumberFormat="1" applyFont="1" applyFill="1" applyBorder="1"/>
    <xf numFmtId="164" fontId="156" fillId="0" borderId="78" xfId="723" applyNumberFormat="1" applyFont="1" applyFill="1" applyBorder="1"/>
    <xf numFmtId="41" fontId="155" fillId="0" borderId="58" xfId="995" applyNumberFormat="1" applyFont="1" applyFill="1" applyBorder="1" applyAlignment="1">
      <alignment horizontal="right"/>
    </xf>
    <xf numFmtId="41" fontId="156" fillId="0" borderId="79" xfId="995" applyNumberFormat="1" applyFont="1" applyFill="1" applyBorder="1" applyAlignment="1">
      <alignment horizontal="right"/>
    </xf>
    <xf numFmtId="41" fontId="161" fillId="0" borderId="0" xfId="995" applyNumberFormat="1" applyFont="1" applyFill="1" applyBorder="1" applyAlignment="1">
      <alignment horizontal="right"/>
    </xf>
    <xf numFmtId="41" fontId="161" fillId="0" borderId="58" xfId="995" applyNumberFormat="1" applyFont="1" applyFill="1" applyBorder="1" applyAlignment="1">
      <alignment horizontal="right"/>
    </xf>
    <xf numFmtId="236" fontId="161" fillId="0" borderId="0" xfId="995" applyNumberFormat="1" applyFont="1" applyFill="1" applyBorder="1" applyAlignment="1">
      <alignment horizontal="right"/>
    </xf>
    <xf numFmtId="41" fontId="161" fillId="0" borderId="58" xfId="995" applyNumberFormat="1" applyFont="1" applyFill="1" applyBorder="1" applyAlignment="1">
      <alignment horizontal="right" vertical="center"/>
    </xf>
    <xf numFmtId="250" fontId="161" fillId="0" borderId="58" xfId="995" applyNumberFormat="1" applyFont="1" applyFill="1" applyBorder="1" applyAlignment="1">
      <alignment horizontal="right"/>
    </xf>
    <xf numFmtId="250" fontId="161" fillId="98" borderId="0" xfId="995" applyNumberFormat="1" applyFont="1" applyFill="1" applyBorder="1" applyAlignment="1">
      <alignment horizontal="right"/>
    </xf>
    <xf numFmtId="250" fontId="161" fillId="98" borderId="58" xfId="995" applyNumberFormat="1" applyFont="1" applyFill="1" applyBorder="1" applyAlignment="1">
      <alignment horizontal="right" vertical="center"/>
    </xf>
    <xf numFmtId="10" fontId="161" fillId="0" borderId="0" xfId="1072" applyNumberFormat="1" applyFont="1" applyFill="1" applyBorder="1" applyAlignment="1">
      <alignment horizontal="right"/>
    </xf>
    <xf numFmtId="10" fontId="161" fillId="0" borderId="58" xfId="1072" applyNumberFormat="1" applyFont="1" applyFill="1" applyBorder="1" applyAlignment="1">
      <alignment horizontal="right" vertical="center"/>
    </xf>
    <xf numFmtId="41" fontId="161" fillId="0" borderId="72" xfId="995" applyNumberFormat="1" applyFont="1" applyFill="1" applyBorder="1" applyAlignment="1">
      <alignment horizontal="right"/>
    </xf>
    <xf numFmtId="234" fontId="161" fillId="0" borderId="58" xfId="995" applyNumberFormat="1" applyFont="1" applyFill="1" applyBorder="1" applyAlignment="1">
      <alignment horizontal="right"/>
    </xf>
    <xf numFmtId="234" fontId="161" fillId="0" borderId="0" xfId="995" applyNumberFormat="1" applyFont="1" applyFill="1" applyBorder="1"/>
    <xf numFmtId="41" fontId="161" fillId="0" borderId="0" xfId="995" applyNumberFormat="1" applyFont="1" applyFill="1" applyBorder="1"/>
    <xf numFmtId="204" fontId="163" fillId="0" borderId="0" xfId="1072" applyNumberFormat="1" applyFont="1" applyFill="1" applyBorder="1" applyAlignment="1">
      <alignment horizontal="right"/>
    </xf>
    <xf numFmtId="203" fontId="163" fillId="0" borderId="0" xfId="1072" applyNumberFormat="1" applyFont="1" applyFill="1" applyBorder="1" applyAlignment="1">
      <alignment horizontal="right"/>
    </xf>
    <xf numFmtId="41" fontId="163" fillId="0" borderId="0" xfId="995" applyNumberFormat="1" applyFont="1" applyFill="1" applyBorder="1"/>
    <xf numFmtId="204" fontId="144" fillId="0" borderId="0" xfId="1072" applyNumberFormat="1" applyFont="1" applyFill="1" applyBorder="1"/>
    <xf numFmtId="204" fontId="144" fillId="0" borderId="58" xfId="1072" applyNumberFormat="1" applyFont="1" applyFill="1" applyBorder="1" applyAlignment="1">
      <alignment vertical="top"/>
    </xf>
    <xf numFmtId="249" fontId="144" fillId="0" borderId="58" xfId="747" applyNumberFormat="1" applyFont="1" applyFill="1" applyBorder="1"/>
    <xf numFmtId="250" fontId="2" fillId="0" borderId="70" xfId="995" applyNumberFormat="1" applyFont="1" applyFill="1" applyBorder="1"/>
    <xf numFmtId="0" fontId="6" fillId="96" borderId="0" xfId="0" applyFont="1" applyFill="1"/>
    <xf numFmtId="41" fontId="2" fillId="0" borderId="70" xfId="995" applyNumberFormat="1" applyFont="1" applyFill="1" applyBorder="1"/>
    <xf numFmtId="188" fontId="3" fillId="0" borderId="3" xfId="995" applyNumberFormat="1" applyFont="1" applyFill="1" applyBorder="1" applyAlignment="1">
      <alignment horizontal="right"/>
    </xf>
    <xf numFmtId="0" fontId="3" fillId="0" borderId="69" xfId="995" applyFont="1" applyFill="1" applyBorder="1"/>
    <xf numFmtId="188" fontId="2" fillId="0" borderId="3" xfId="995" applyNumberFormat="1" applyFont="1" applyFill="1" applyBorder="1" applyAlignment="1">
      <alignment horizontal="right"/>
    </xf>
    <xf numFmtId="188" fontId="3" fillId="0" borderId="79" xfId="995" applyNumberFormat="1" applyFont="1" applyFill="1" applyBorder="1" applyAlignment="1">
      <alignment horizontal="right"/>
    </xf>
    <xf numFmtId="204" fontId="142" fillId="0" borderId="67" xfId="1072" applyNumberFormat="1" applyFont="1" applyFill="1" applyBorder="1"/>
    <xf numFmtId="204" fontId="144" fillId="0" borderId="68" xfId="1072" applyNumberFormat="1" applyFont="1" applyFill="1" applyBorder="1"/>
    <xf numFmtId="204" fontId="144" fillId="0" borderId="67" xfId="1072" applyNumberFormat="1" applyFont="1" applyFill="1" applyBorder="1"/>
    <xf numFmtId="234" fontId="144" fillId="0" borderId="0" xfId="747" applyNumberFormat="1" applyFont="1" applyFill="1" applyBorder="1"/>
    <xf numFmtId="204" fontId="142" fillId="0" borderId="78" xfId="1072" applyNumberFormat="1" applyFont="1" applyFill="1" applyBorder="1"/>
    <xf numFmtId="0" fontId="2" fillId="0" borderId="0" xfId="0" applyFont="1"/>
    <xf numFmtId="0" fontId="2" fillId="0" borderId="0" xfId="0" applyFont="1" applyBorder="1"/>
    <xf numFmtId="0" fontId="3" fillId="0" borderId="0" xfId="0" applyFont="1"/>
    <xf numFmtId="0" fontId="2" fillId="96" borderId="0" xfId="0" applyFont="1" applyFill="1"/>
    <xf numFmtId="0" fontId="2" fillId="0" borderId="0" xfId="0" applyFont="1" applyFill="1" applyBorder="1" applyAlignment="1" applyProtection="1">
      <alignment horizontal="left" vertical="center"/>
      <protection locked="0"/>
    </xf>
    <xf numFmtId="0" fontId="3" fillId="0" borderId="0" xfId="0" applyNumberFormat="1" applyFont="1" applyFill="1" applyAlignment="1">
      <alignment horizontal="left"/>
    </xf>
    <xf numFmtId="0" fontId="3" fillId="0" borderId="0" xfId="0" applyFont="1" applyFill="1" applyBorder="1" applyAlignment="1" applyProtection="1">
      <alignment horizontal="left" vertical="center"/>
      <protection locked="0"/>
    </xf>
    <xf numFmtId="0" fontId="2" fillId="96" borderId="0" xfId="0" applyFont="1" applyFill="1" applyBorder="1" applyAlignment="1" applyProtection="1">
      <alignment horizontal="left" vertical="center"/>
      <protection locked="0"/>
    </xf>
    <xf numFmtId="0" fontId="144" fillId="0" borderId="7" xfId="0" applyNumberFormat="1" applyFont="1" applyFill="1" applyBorder="1" applyAlignment="1">
      <alignment horizontal="left" wrapText="1"/>
    </xf>
    <xf numFmtId="0" fontId="3" fillId="0" borderId="7" xfId="0" applyFont="1" applyFill="1" applyBorder="1" applyAlignment="1" applyProtection="1">
      <alignment horizontal="right" wrapText="1"/>
      <protection locked="0"/>
    </xf>
    <xf numFmtId="0" fontId="3" fillId="0" borderId="0" xfId="0" applyFont="1" applyFill="1" applyBorder="1" applyAlignment="1" applyProtection="1">
      <alignment horizontal="right"/>
      <protection locked="0"/>
    </xf>
    <xf numFmtId="0" fontId="3" fillId="0" borderId="7" xfId="0" applyFont="1" applyFill="1" applyBorder="1" applyAlignment="1" applyProtection="1">
      <alignment horizontal="right"/>
      <protection locked="0"/>
    </xf>
    <xf numFmtId="0" fontId="2" fillId="0" borderId="7" xfId="0" applyFont="1" applyFill="1" applyBorder="1" applyAlignment="1" applyProtection="1">
      <alignment horizontal="right"/>
      <protection locked="0"/>
    </xf>
    <xf numFmtId="0" fontId="2" fillId="96" borderId="7" xfId="0" applyFont="1" applyFill="1" applyBorder="1" applyAlignment="1" applyProtection="1">
      <alignment horizontal="right" wrapText="1"/>
      <protection locked="0"/>
    </xf>
    <xf numFmtId="0" fontId="2" fillId="96" borderId="7" xfId="0" applyFont="1" applyFill="1" applyBorder="1" applyAlignment="1" applyProtection="1">
      <alignment horizontal="right"/>
      <protection locked="0"/>
    </xf>
    <xf numFmtId="0" fontId="3" fillId="0" borderId="0" xfId="0" applyFont="1" applyFill="1" applyBorder="1" applyAlignment="1" applyProtection="1">
      <alignment horizontal="right" vertical="center" wrapText="1"/>
      <protection locked="0"/>
    </xf>
    <xf numFmtId="0" fontId="3" fillId="0" borderId="0" xfId="0" applyFont="1" applyFill="1" applyBorder="1" applyAlignment="1" applyProtection="1">
      <alignment horizontal="right" vertical="center"/>
      <protection locked="0"/>
    </xf>
    <xf numFmtId="0" fontId="2" fillId="0" borderId="0" xfId="0" applyFont="1" applyFill="1" applyBorder="1" applyAlignment="1" applyProtection="1">
      <alignment horizontal="right" vertical="center"/>
      <protection locked="0"/>
    </xf>
    <xf numFmtId="0" fontId="3" fillId="96" borderId="0" xfId="0" applyFont="1" applyFill="1" applyBorder="1" applyAlignment="1" applyProtection="1">
      <alignment horizontal="right" vertical="center"/>
      <protection locked="0"/>
    </xf>
    <xf numFmtId="0" fontId="3" fillId="0" borderId="0" xfId="0" applyFont="1" applyFill="1" applyBorder="1" applyAlignment="1" applyProtection="1">
      <alignment horizontal="left" vertical="center" indent="2"/>
      <protection locked="0"/>
    </xf>
    <xf numFmtId="234" fontId="3" fillId="0" borderId="0" xfId="759" applyNumberFormat="1" applyFont="1" applyFill="1" applyBorder="1" applyAlignment="1" applyProtection="1">
      <alignment horizontal="right" vertical="center"/>
      <protection locked="0"/>
    </xf>
    <xf numFmtId="0" fontId="2" fillId="0" borderId="0" xfId="0" applyFont="1" applyFill="1" applyBorder="1" applyAlignment="1" applyProtection="1">
      <alignment horizontal="left" vertical="center" indent="3"/>
      <protection locked="0"/>
    </xf>
    <xf numFmtId="164" fontId="2" fillId="0" borderId="58" xfId="759" applyNumberFormat="1" applyFont="1" applyFill="1" applyBorder="1" applyAlignment="1" applyProtection="1">
      <alignment horizontal="right" vertical="center"/>
      <protection locked="0"/>
    </xf>
    <xf numFmtId="234" fontId="3" fillId="0" borderId="72" xfId="759" applyNumberFormat="1" applyFont="1" applyFill="1" applyBorder="1" applyAlignment="1" applyProtection="1">
      <alignment horizontal="right" vertical="center"/>
      <protection locked="0"/>
    </xf>
    <xf numFmtId="234" fontId="2" fillId="0" borderId="72" xfId="759" applyNumberFormat="1" applyFont="1" applyFill="1" applyBorder="1" applyAlignment="1" applyProtection="1">
      <alignment horizontal="right" vertical="center"/>
      <protection locked="0"/>
    </xf>
    <xf numFmtId="166" fontId="3" fillId="0" borderId="0" xfId="759" applyNumberFormat="1" applyFont="1" applyFill="1" applyBorder="1" applyAlignment="1" applyProtection="1">
      <alignment horizontal="right" vertical="center"/>
      <protection locked="0"/>
    </xf>
    <xf numFmtId="0" fontId="144" fillId="0" borderId="0" xfId="0" applyFont="1" applyFill="1" applyBorder="1" applyAlignment="1" applyProtection="1">
      <alignment horizontal="left" vertical="center" indent="3"/>
      <protection locked="0"/>
    </xf>
    <xf numFmtId="204" fontId="142" fillId="0" borderId="0" xfId="1067" applyNumberFormat="1" applyFont="1" applyFill="1" applyBorder="1" applyAlignment="1" applyProtection="1">
      <alignment horizontal="right" vertical="center"/>
      <protection locked="0"/>
    </xf>
    <xf numFmtId="204" fontId="142" fillId="0" borderId="58" xfId="1067" applyNumberFormat="1" applyFont="1" applyFill="1" applyBorder="1" applyAlignment="1" applyProtection="1">
      <alignment horizontal="right" vertical="center"/>
      <protection locked="0"/>
    </xf>
    <xf numFmtId="203" fontId="144" fillId="0" borderId="58" xfId="1067" applyNumberFormat="1" applyFont="1" applyFill="1" applyBorder="1" applyAlignment="1" applyProtection="1">
      <alignment horizontal="right" vertical="center"/>
      <protection locked="0"/>
    </xf>
    <xf numFmtId="0" fontId="3" fillId="0" borderId="0" xfId="0" applyNumberFormat="1" applyFont="1" applyAlignment="1"/>
    <xf numFmtId="165" fontId="3" fillId="0" borderId="0" xfId="759" applyFont="1"/>
    <xf numFmtId="165" fontId="2" fillId="0" borderId="0" xfId="759" applyFont="1"/>
    <xf numFmtId="0" fontId="3" fillId="96" borderId="0" xfId="0" applyFont="1" applyFill="1" applyBorder="1" applyAlignment="1" applyProtection="1">
      <alignment horizontal="left" vertical="center" indent="2"/>
      <protection locked="0"/>
    </xf>
    <xf numFmtId="0" fontId="144" fillId="96" borderId="0" xfId="0" applyFont="1" applyFill="1" applyBorder="1" applyAlignment="1" applyProtection="1">
      <alignment horizontal="left" vertical="center" indent="3"/>
      <protection locked="0"/>
    </xf>
    <xf numFmtId="234" fontId="3" fillId="96" borderId="0" xfId="759" applyNumberFormat="1" applyFont="1" applyFill="1" applyBorder="1" applyAlignment="1" applyProtection="1">
      <alignment horizontal="right" vertical="center"/>
      <protection locked="0"/>
    </xf>
    <xf numFmtId="204" fontId="142" fillId="96" borderId="0" xfId="1067" applyNumberFormat="1" applyFont="1" applyFill="1" applyBorder="1" applyAlignment="1" applyProtection="1">
      <alignment horizontal="right" vertical="center"/>
      <protection locked="0"/>
    </xf>
    <xf numFmtId="204" fontId="142" fillId="96" borderId="58" xfId="1067" applyNumberFormat="1" applyFont="1" applyFill="1" applyBorder="1" applyAlignment="1" applyProtection="1">
      <alignment horizontal="right" vertical="center"/>
      <protection locked="0"/>
    </xf>
    <xf numFmtId="0" fontId="3" fillId="96" borderId="0" xfId="0" applyFont="1" applyFill="1" applyBorder="1" applyAlignment="1" applyProtection="1">
      <alignment horizontal="left" vertical="center"/>
      <protection locked="0"/>
    </xf>
    <xf numFmtId="234" fontId="3" fillId="96" borderId="72" xfId="759" applyNumberFormat="1" applyFont="1" applyFill="1" applyBorder="1" applyAlignment="1" applyProtection="1">
      <alignment horizontal="right" vertical="center"/>
      <protection locked="0"/>
    </xf>
    <xf numFmtId="0" fontId="2" fillId="0" borderId="0" xfId="0" applyFont="1" applyFill="1"/>
    <xf numFmtId="234" fontId="3" fillId="0" borderId="67" xfId="723" applyNumberFormat="1" applyFont="1" applyFill="1" applyBorder="1"/>
    <xf numFmtId="234" fontId="3" fillId="0" borderId="68" xfId="723" applyNumberFormat="1" applyFont="1" applyFill="1" applyBorder="1"/>
    <xf numFmtId="234" fontId="2" fillId="0" borderId="0" xfId="723" applyNumberFormat="1" applyFont="1" applyFill="1" applyBorder="1"/>
    <xf numFmtId="203" fontId="2" fillId="0" borderId="0" xfId="779" applyNumberFormat="1" applyFont="1" applyFill="1" applyBorder="1"/>
    <xf numFmtId="234" fontId="3" fillId="0" borderId="3" xfId="723" applyNumberFormat="1" applyFont="1" applyFill="1" applyBorder="1"/>
    <xf numFmtId="234" fontId="3" fillId="0" borderId="69" xfId="723" applyNumberFormat="1" applyFont="1" applyFill="1" applyBorder="1"/>
    <xf numFmtId="234" fontId="2" fillId="0" borderId="58" xfId="723" applyNumberFormat="1" applyFont="1" applyFill="1" applyBorder="1"/>
    <xf numFmtId="234" fontId="142" fillId="0" borderId="68" xfId="723" applyNumberFormat="1" applyFont="1" applyFill="1" applyBorder="1"/>
    <xf numFmtId="234" fontId="144" fillId="0" borderId="0" xfId="723" applyNumberFormat="1" applyFont="1" applyFill="1" applyBorder="1"/>
    <xf numFmtId="249" fontId="144" fillId="0" borderId="0" xfId="779" applyNumberFormat="1" applyFont="1" applyFill="1" applyBorder="1"/>
    <xf numFmtId="203" fontId="144" fillId="0" borderId="0" xfId="779" applyNumberFormat="1" applyFont="1" applyFill="1" applyBorder="1"/>
    <xf numFmtId="234" fontId="2" fillId="0" borderId="68" xfId="723" applyNumberFormat="1" applyFont="1" applyFill="1" applyBorder="1"/>
    <xf numFmtId="37" fontId="3" fillId="0" borderId="0" xfId="995" applyNumberFormat="1" applyFont="1" applyFill="1" applyBorder="1"/>
    <xf numFmtId="204" fontId="142" fillId="0" borderId="3" xfId="1067" applyNumberFormat="1" applyFont="1" applyFill="1" applyBorder="1" applyAlignment="1">
      <alignment horizontal="right"/>
    </xf>
    <xf numFmtId="234" fontId="2" fillId="0" borderId="69" xfId="723" applyNumberFormat="1" applyFont="1" applyFill="1" applyBorder="1"/>
    <xf numFmtId="204" fontId="144" fillId="0" borderId="3" xfId="1067" applyNumberFormat="1" applyFont="1" applyFill="1" applyBorder="1"/>
    <xf numFmtId="37" fontId="144" fillId="0" borderId="0" xfId="995" applyNumberFormat="1" applyFont="1" applyFill="1"/>
    <xf numFmtId="234" fontId="144" fillId="0" borderId="58" xfId="723" applyNumberFormat="1" applyFont="1" applyFill="1" applyBorder="1" applyAlignment="1">
      <alignment horizontal="right"/>
    </xf>
    <xf numFmtId="249" fontId="144" fillId="0" borderId="58" xfId="779" applyNumberFormat="1" applyFont="1" applyFill="1" applyBorder="1"/>
    <xf numFmtId="37" fontId="144" fillId="0" borderId="0" xfId="995" applyNumberFormat="1" applyFont="1" applyFill="1" applyBorder="1"/>
    <xf numFmtId="204" fontId="144" fillId="0" borderId="3" xfId="1067" applyNumberFormat="1" applyFont="1" applyFill="1" applyBorder="1" applyAlignment="1">
      <alignment horizontal="right"/>
    </xf>
    <xf numFmtId="37" fontId="142" fillId="0" borderId="0" xfId="995" applyNumberFormat="1" applyFont="1" applyFill="1" applyBorder="1"/>
    <xf numFmtId="248" fontId="3" fillId="0" borderId="0" xfId="796" applyNumberFormat="1" applyFont="1" applyFill="1" applyBorder="1"/>
    <xf numFmtId="41" fontId="3" fillId="0" borderId="0" xfId="995" applyNumberFormat="1" applyFont="1" applyFill="1" applyBorder="1" applyAlignment="1"/>
    <xf numFmtId="41" fontId="3" fillId="0" borderId="58" xfId="995" applyNumberFormat="1" applyFont="1" applyFill="1" applyBorder="1" applyAlignment="1"/>
    <xf numFmtId="203" fontId="2" fillId="0" borderId="7" xfId="747" applyNumberFormat="1" applyFont="1" applyFill="1" applyBorder="1" applyAlignment="1">
      <alignment horizontal="right"/>
    </xf>
    <xf numFmtId="203" fontId="2" fillId="0" borderId="19" xfId="747" applyNumberFormat="1" applyFont="1" applyFill="1" applyBorder="1" applyAlignment="1">
      <alignment horizontal="right"/>
    </xf>
    <xf numFmtId="0" fontId="167" fillId="0" borderId="0" xfId="995" applyFont="1" applyFill="1"/>
    <xf numFmtId="37" fontId="168" fillId="0" borderId="0" xfId="995" applyNumberFormat="1" applyFont="1" applyFill="1" applyBorder="1"/>
    <xf numFmtId="164" fontId="168" fillId="0" borderId="0" xfId="995" applyNumberFormat="1" applyFont="1" applyFill="1" applyBorder="1" applyAlignment="1">
      <alignment horizontal="right"/>
    </xf>
    <xf numFmtId="164" fontId="167" fillId="0" borderId="0" xfId="995" applyNumberFormat="1" applyFont="1" applyFill="1" applyBorder="1" applyAlignment="1">
      <alignment horizontal="right"/>
    </xf>
    <xf numFmtId="0" fontId="168" fillId="99" borderId="35" xfId="995" applyFont="1" applyFill="1" applyBorder="1"/>
    <xf numFmtId="0" fontId="168" fillId="99" borderId="0" xfId="995" applyFont="1" applyFill="1" applyBorder="1" applyAlignment="1">
      <alignment horizontal="right"/>
    </xf>
    <xf numFmtId="0" fontId="167" fillId="99" borderId="0" xfId="995" applyFont="1" applyFill="1" applyBorder="1" applyAlignment="1">
      <alignment horizontal="right"/>
    </xf>
    <xf numFmtId="0" fontId="168" fillId="99" borderId="0" xfId="995" applyFont="1" applyFill="1" applyBorder="1"/>
    <xf numFmtId="252" fontId="167" fillId="99" borderId="0" xfId="995" applyNumberFormat="1" applyFont="1" applyFill="1" applyBorder="1" applyAlignment="1">
      <alignment horizontal="right"/>
    </xf>
    <xf numFmtId="252" fontId="168" fillId="99" borderId="0" xfId="995" applyNumberFormat="1" applyFont="1" applyFill="1" applyBorder="1" applyAlignment="1">
      <alignment horizontal="right"/>
    </xf>
    <xf numFmtId="259" fontId="168" fillId="99" borderId="0" xfId="995" applyNumberFormat="1" applyFont="1" applyFill="1" applyAlignment="1">
      <alignment horizontal="right"/>
    </xf>
    <xf numFmtId="259" fontId="168" fillId="99" borderId="0" xfId="995" applyNumberFormat="1" applyFont="1" applyFill="1" applyBorder="1" applyAlignment="1">
      <alignment horizontal="right"/>
    </xf>
    <xf numFmtId="259" fontId="167" fillId="99" borderId="0" xfId="995" applyNumberFormat="1" applyFont="1" applyFill="1" applyAlignment="1">
      <alignment horizontal="right"/>
    </xf>
    <xf numFmtId="259" fontId="167" fillId="99" borderId="0" xfId="995" applyNumberFormat="1" applyFont="1" applyFill="1" applyBorder="1" applyAlignment="1">
      <alignment horizontal="right"/>
    </xf>
    <xf numFmtId="0" fontId="168" fillId="0" borderId="0" xfId="995" applyFont="1" applyFill="1" applyAlignment="1">
      <alignment horizontal="right"/>
    </xf>
    <xf numFmtId="0" fontId="169" fillId="0" borderId="0" xfId="995" applyFont="1" applyFill="1"/>
    <xf numFmtId="0" fontId="167" fillId="0" borderId="0" xfId="995" applyFont="1" applyFill="1" applyBorder="1" applyAlignment="1">
      <alignment vertical="top"/>
    </xf>
    <xf numFmtId="0" fontId="167" fillId="0" borderId="0" xfId="995" applyFont="1" applyFill="1" applyAlignment="1">
      <alignment vertical="top"/>
    </xf>
    <xf numFmtId="0" fontId="167" fillId="0" borderId="0" xfId="995" applyFont="1" applyFill="1" applyAlignment="1"/>
    <xf numFmtId="0" fontId="172" fillId="0" borderId="0" xfId="995" applyFont="1" applyFill="1" applyBorder="1" applyAlignment="1">
      <alignment horizontal="left" wrapText="1"/>
    </xf>
    <xf numFmtId="252" fontId="167" fillId="0" borderId="0" xfId="995" applyNumberFormat="1" applyFont="1" applyFill="1" applyBorder="1" applyAlignment="1">
      <alignment horizontal="right"/>
    </xf>
    <xf numFmtId="204" fontId="2" fillId="0" borderId="0" xfId="1067" applyNumberFormat="1" applyFont="1" applyFill="1" applyBorder="1" applyAlignment="1">
      <alignment horizontal="right"/>
    </xf>
    <xf numFmtId="203" fontId="2" fillId="0" borderId="69" xfId="747" applyNumberFormat="1" applyFont="1" applyFill="1" applyBorder="1" applyAlignment="1">
      <alignment horizontal="right"/>
    </xf>
    <xf numFmtId="234" fontId="2" fillId="0" borderId="69" xfId="747" applyNumberFormat="1" applyFont="1" applyFill="1" applyBorder="1"/>
    <xf numFmtId="0" fontId="157" fillId="0" borderId="0" xfId="995" applyFont="1" applyFill="1"/>
    <xf numFmtId="0" fontId="155" fillId="0" borderId="0" xfId="995" applyFont="1" applyFill="1" applyBorder="1" applyAlignment="1">
      <alignment vertical="top"/>
    </xf>
    <xf numFmtId="0" fontId="155" fillId="0" borderId="0" xfId="995" applyFont="1" applyFill="1" applyAlignment="1">
      <alignment vertical="top"/>
    </xf>
    <xf numFmtId="0" fontId="166" fillId="0" borderId="0" xfId="995" applyFont="1" applyFill="1" applyAlignment="1">
      <alignment wrapText="1"/>
    </xf>
    <xf numFmtId="0" fontId="3" fillId="99" borderId="0" xfId="0" applyNumberFormat="1" applyFont="1" applyFill="1" applyAlignment="1">
      <alignment horizontal="left"/>
    </xf>
    <xf numFmtId="234" fontId="3" fillId="99" borderId="0" xfId="759" applyNumberFormat="1" applyFont="1" applyFill="1" applyBorder="1" applyAlignment="1" applyProtection="1">
      <alignment horizontal="left" vertical="center"/>
      <protection locked="0"/>
    </xf>
    <xf numFmtId="234" fontId="2" fillId="99" borderId="0" xfId="759" applyNumberFormat="1" applyFont="1" applyFill="1" applyBorder="1" applyAlignment="1" applyProtection="1">
      <alignment horizontal="left" vertical="center"/>
      <protection locked="0"/>
    </xf>
    <xf numFmtId="166" fontId="2" fillId="99" borderId="0" xfId="759" applyNumberFormat="1" applyFont="1" applyFill="1" applyBorder="1" applyAlignment="1" applyProtection="1">
      <alignment horizontal="left" vertical="center"/>
      <protection locked="0"/>
    </xf>
    <xf numFmtId="166" fontId="3" fillId="99" borderId="0" xfId="759" applyNumberFormat="1" applyFont="1" applyFill="1" applyBorder="1" applyAlignment="1" applyProtection="1">
      <alignment horizontal="left" vertical="center"/>
      <protection locked="0"/>
    </xf>
    <xf numFmtId="0" fontId="2" fillId="99" borderId="0" xfId="0" applyFont="1" applyFill="1" applyBorder="1" applyAlignment="1" applyProtection="1">
      <alignment horizontal="left" vertical="center"/>
      <protection locked="0"/>
    </xf>
    <xf numFmtId="0" fontId="3" fillId="99" borderId="0" xfId="0" applyFont="1" applyFill="1" applyBorder="1" applyAlignment="1" applyProtection="1">
      <alignment horizontal="left" vertical="center"/>
      <protection locked="0"/>
    </xf>
    <xf numFmtId="37" fontId="149" fillId="0" borderId="0" xfId="995" applyNumberFormat="1" applyFont="1" applyFill="1"/>
    <xf numFmtId="37" fontId="3" fillId="0" borderId="0" xfId="995" applyNumberFormat="1" applyFont="1" applyFill="1" applyBorder="1" applyAlignment="1">
      <alignment horizontal="right"/>
    </xf>
    <xf numFmtId="37" fontId="149" fillId="0" borderId="0" xfId="1072" applyNumberFormat="1" applyFont="1" applyFill="1" applyBorder="1" applyAlignment="1">
      <alignment horizontal="right"/>
    </xf>
    <xf numFmtId="37" fontId="2" fillId="0" borderId="0" xfId="995" applyNumberFormat="1" applyFont="1" applyFill="1" applyBorder="1" applyAlignment="1">
      <alignment vertical="top"/>
    </xf>
    <xf numFmtId="0" fontId="2" fillId="0" borderId="0" xfId="995" applyFont="1" applyFill="1" applyAlignment="1">
      <alignment vertical="top"/>
    </xf>
    <xf numFmtId="37" fontId="2" fillId="0" borderId="0" xfId="995" applyNumberFormat="1" applyFont="1" applyFill="1" applyAlignment="1">
      <alignment vertical="top"/>
    </xf>
    <xf numFmtId="37" fontId="149" fillId="0" borderId="0" xfId="1072" applyNumberFormat="1" applyFont="1" applyFill="1" applyBorder="1" applyAlignment="1">
      <alignment horizontal="right" vertical="top"/>
    </xf>
    <xf numFmtId="234" fontId="2" fillId="0" borderId="0" xfId="995" applyNumberFormat="1" applyFont="1" applyFill="1"/>
    <xf numFmtId="0" fontId="156" fillId="99" borderId="0" xfId="995" applyFont="1" applyFill="1" applyBorder="1"/>
    <xf numFmtId="0" fontId="156" fillId="99" borderId="67" xfId="995" applyFont="1" applyFill="1" applyBorder="1"/>
    <xf numFmtId="0" fontId="155" fillId="99" borderId="0" xfId="995" applyFont="1" applyFill="1" applyBorder="1"/>
    <xf numFmtId="0" fontId="155" fillId="99" borderId="0" xfId="995" applyFont="1" applyFill="1"/>
    <xf numFmtId="0" fontId="156" fillId="99" borderId="78" xfId="995" applyFont="1" applyFill="1" applyBorder="1"/>
    <xf numFmtId="41" fontId="155" fillId="99" borderId="67" xfId="747" applyNumberFormat="1" applyFont="1" applyFill="1" applyBorder="1"/>
    <xf numFmtId="41" fontId="155" fillId="99" borderId="0" xfId="747" applyNumberFormat="1" applyFont="1" applyFill="1" applyBorder="1"/>
    <xf numFmtId="41" fontId="155" fillId="99" borderId="78" xfId="747" applyNumberFormat="1" applyFont="1" applyFill="1" applyBorder="1"/>
    <xf numFmtId="0" fontId="155" fillId="99" borderId="67" xfId="995" applyFont="1" applyFill="1" applyBorder="1"/>
    <xf numFmtId="0" fontId="155" fillId="99" borderId="78" xfId="995" applyFont="1" applyFill="1" applyBorder="1"/>
    <xf numFmtId="0" fontId="156" fillId="99" borderId="67" xfId="995" applyFont="1" applyFill="1" applyBorder="1" applyAlignment="1">
      <alignment horizontal="right"/>
    </xf>
    <xf numFmtId="0" fontId="155" fillId="99" borderId="0" xfId="995" applyFont="1" applyFill="1" applyBorder="1" applyAlignment="1">
      <alignment horizontal="right"/>
    </xf>
    <xf numFmtId="0" fontId="156" fillId="99" borderId="0" xfId="995" applyFont="1" applyFill="1" applyBorder="1" applyAlignment="1">
      <alignment horizontal="right"/>
    </xf>
    <xf numFmtId="0" fontId="156" fillId="99" borderId="78" xfId="995" applyFont="1" applyFill="1" applyBorder="1" applyAlignment="1">
      <alignment horizontal="right"/>
    </xf>
    <xf numFmtId="0" fontId="156" fillId="0" borderId="3" xfId="995" applyFont="1" applyFill="1" applyBorder="1" applyAlignment="1">
      <alignment horizontal="right"/>
    </xf>
    <xf numFmtId="0" fontId="156" fillId="54" borderId="3" xfId="995" applyFont="1" applyFill="1" applyBorder="1" applyAlignment="1">
      <alignment horizontal="right"/>
    </xf>
    <xf numFmtId="0" fontId="156" fillId="0" borderId="3" xfId="995" applyFont="1" applyFill="1" applyBorder="1"/>
    <xf numFmtId="41" fontId="3" fillId="54" borderId="85" xfId="995" applyNumberFormat="1" applyFont="1" applyFill="1" applyBorder="1"/>
    <xf numFmtId="0" fontId="6" fillId="54" borderId="0" xfId="1004" applyFill="1"/>
    <xf numFmtId="0" fontId="180" fillId="94" borderId="113" xfId="0" applyFont="1" applyFill="1" applyBorder="1" applyAlignment="1">
      <alignment horizontal="center" vertical="center"/>
    </xf>
    <xf numFmtId="0" fontId="180" fillId="94" borderId="20" xfId="0" applyFont="1" applyFill="1" applyBorder="1" applyAlignment="1">
      <alignment horizontal="center" vertical="center"/>
    </xf>
    <xf numFmtId="0" fontId="180" fillId="94" borderId="27" xfId="0" applyFont="1" applyFill="1" applyBorder="1" applyAlignment="1">
      <alignment horizontal="center" vertical="center"/>
    </xf>
    <xf numFmtId="0" fontId="190" fillId="101" borderId="121" xfId="0" applyFont="1" applyFill="1" applyBorder="1" applyAlignment="1" applyProtection="1">
      <alignment horizontal="center" vertical="center"/>
      <protection hidden="1"/>
    </xf>
    <xf numFmtId="0" fontId="190" fillId="101" borderId="117" xfId="0" applyFont="1" applyFill="1" applyBorder="1" applyAlignment="1" applyProtection="1">
      <alignment horizontal="center" vertical="center"/>
      <protection hidden="1"/>
    </xf>
    <xf numFmtId="0" fontId="190" fillId="101" borderId="119" xfId="0" applyFont="1" applyFill="1" applyBorder="1" applyAlignment="1" applyProtection="1">
      <alignment horizontal="center" vertical="center"/>
      <protection hidden="1"/>
    </xf>
    <xf numFmtId="0" fontId="179" fillId="0" borderId="0" xfId="0" applyFont="1" applyBorder="1" applyAlignment="1">
      <alignment horizontal="left" vertical="center"/>
    </xf>
    <xf numFmtId="0" fontId="191" fillId="0" borderId="0" xfId="0" applyFont="1" applyAlignment="1" applyProtection="1">
      <alignment horizontal="center" vertical="center"/>
      <protection locked="0"/>
    </xf>
    <xf numFmtId="0" fontId="181" fillId="100" borderId="122" xfId="0" applyFont="1" applyFill="1" applyBorder="1" applyAlignment="1">
      <alignment horizontal="center" vertical="center"/>
    </xf>
    <xf numFmtId="0" fontId="181" fillId="100" borderId="13" xfId="0" applyFont="1" applyFill="1" applyBorder="1" applyAlignment="1">
      <alignment horizontal="center" vertical="center"/>
    </xf>
    <xf numFmtId="0" fontId="181" fillId="100" borderId="123" xfId="0" applyFont="1" applyFill="1" applyBorder="1" applyAlignment="1">
      <alignment horizontal="center" vertical="center"/>
    </xf>
    <xf numFmtId="0" fontId="178" fillId="0" borderId="124" xfId="0" applyFont="1" applyBorder="1" applyAlignment="1" applyProtection="1">
      <alignment horizontal="center"/>
      <protection locked="0"/>
    </xf>
    <xf numFmtId="0" fontId="178" fillId="0" borderId="20" xfId="0" applyFont="1" applyBorder="1" applyAlignment="1" applyProtection="1">
      <alignment horizontal="center"/>
      <protection locked="0"/>
    </xf>
    <xf numFmtId="0" fontId="178" fillId="0" borderId="125" xfId="0" applyFont="1" applyBorder="1" applyAlignment="1" applyProtection="1">
      <alignment horizontal="center"/>
      <protection locked="0"/>
    </xf>
    <xf numFmtId="0" fontId="178" fillId="0" borderId="57" xfId="0" applyFont="1" applyBorder="1" applyAlignment="1">
      <alignment horizontal="center"/>
    </xf>
    <xf numFmtId="0" fontId="178" fillId="0" borderId="2" xfId="0" applyFont="1" applyBorder="1" applyAlignment="1">
      <alignment horizontal="center"/>
    </xf>
    <xf numFmtId="0" fontId="178" fillId="0" borderId="56" xfId="0" applyFont="1" applyBorder="1" applyAlignment="1">
      <alignment horizontal="center"/>
    </xf>
    <xf numFmtId="0" fontId="190" fillId="101" borderId="116" xfId="0" applyFont="1" applyFill="1" applyBorder="1" applyAlignment="1" applyProtection="1">
      <alignment horizontal="center" vertical="center"/>
      <protection hidden="1"/>
    </xf>
    <xf numFmtId="0" fontId="181" fillId="100" borderId="114" xfId="0" applyFont="1" applyFill="1" applyBorder="1" applyAlignment="1">
      <alignment horizontal="center" vertical="center"/>
    </xf>
    <xf numFmtId="0" fontId="181" fillId="100" borderId="35" xfId="0" applyFont="1" applyFill="1" applyBorder="1" applyAlignment="1">
      <alignment horizontal="center" vertical="center"/>
    </xf>
    <xf numFmtId="0" fontId="181" fillId="100" borderId="54" xfId="0" applyFont="1" applyFill="1" applyBorder="1" applyAlignment="1">
      <alignment horizontal="center" vertical="center"/>
    </xf>
    <xf numFmtId="0" fontId="178" fillId="0" borderId="115" xfId="0" applyFont="1" applyBorder="1" applyAlignment="1">
      <alignment horizontal="center"/>
    </xf>
    <xf numFmtId="0" fontId="178" fillId="0" borderId="33" xfId="0" applyFont="1" applyBorder="1" applyAlignment="1">
      <alignment horizontal="center"/>
    </xf>
    <xf numFmtId="0" fontId="178" fillId="0" borderId="51" xfId="0" applyFont="1" applyBorder="1" applyAlignment="1">
      <alignment horizontal="center"/>
    </xf>
    <xf numFmtId="0" fontId="178" fillId="101" borderId="2" xfId="0" applyFont="1" applyFill="1" applyBorder="1" applyAlignment="1">
      <alignment horizontal="center"/>
    </xf>
    <xf numFmtId="0" fontId="178" fillId="101" borderId="56" xfId="0" applyFont="1" applyFill="1" applyBorder="1" applyAlignment="1">
      <alignment horizontal="center"/>
    </xf>
    <xf numFmtId="0" fontId="178" fillId="0" borderId="0" xfId="0" applyFont="1" applyBorder="1" applyAlignment="1" applyProtection="1">
      <alignment horizontal="left" vertical="center"/>
      <protection locked="0"/>
    </xf>
    <xf numFmtId="0" fontId="178" fillId="0" borderId="17" xfId="0" applyFont="1" applyBorder="1" applyAlignment="1" applyProtection="1">
      <alignment horizontal="left" vertical="center"/>
      <protection locked="0"/>
    </xf>
    <xf numFmtId="0" fontId="178" fillId="0" borderId="52" xfId="0" applyFont="1" applyBorder="1" applyAlignment="1">
      <alignment horizontal="center"/>
    </xf>
    <xf numFmtId="0" fontId="181" fillId="100" borderId="120" xfId="0" applyFont="1" applyFill="1" applyBorder="1" applyAlignment="1">
      <alignment horizontal="center" vertical="center"/>
    </xf>
    <xf numFmtId="0" fontId="181" fillId="100" borderId="5" xfId="0" applyFont="1" applyFill="1" applyBorder="1" applyAlignment="1">
      <alignment horizontal="center" vertical="center"/>
    </xf>
    <xf numFmtId="0" fontId="181" fillId="100" borderId="48" xfId="0" applyFont="1" applyFill="1" applyBorder="1" applyAlignment="1">
      <alignment horizontal="center" vertical="center"/>
    </xf>
    <xf numFmtId="0" fontId="183" fillId="0" borderId="2" xfId="0" applyFont="1" applyBorder="1" applyAlignment="1" applyProtection="1">
      <alignment horizontal="left" vertical="top" wrapText="1"/>
      <protection locked="0"/>
    </xf>
    <xf numFmtId="0" fontId="190" fillId="101" borderId="118" xfId="0" applyFont="1" applyFill="1" applyBorder="1" applyAlignment="1" applyProtection="1">
      <alignment horizontal="center" vertical="center"/>
      <protection hidden="1"/>
    </xf>
    <xf numFmtId="37" fontId="2" fillId="96" borderId="0" xfId="995" applyNumberFormat="1" applyFont="1" applyFill="1" applyBorder="1" applyAlignment="1">
      <alignment horizontal="right" wrapText="1"/>
    </xf>
    <xf numFmtId="37" fontId="2" fillId="96" borderId="7" xfId="995" applyNumberFormat="1" applyFont="1" applyFill="1" applyBorder="1" applyAlignment="1">
      <alignment horizontal="right"/>
    </xf>
    <xf numFmtId="0" fontId="159" fillId="96" borderId="0" xfId="995" applyFont="1" applyFill="1" applyAlignment="1">
      <alignment horizontal="left" wrapText="1"/>
    </xf>
    <xf numFmtId="0" fontId="171" fillId="96" borderId="0" xfId="995" applyFont="1" applyFill="1" applyAlignment="1">
      <alignment horizontal="left" wrapText="1"/>
    </xf>
    <xf numFmtId="0" fontId="167" fillId="96" borderId="0" xfId="995" applyFont="1" applyFill="1" applyAlignment="1">
      <alignment horizontal="left" wrapText="1"/>
    </xf>
    <xf numFmtId="0" fontId="173" fillId="96" borderId="0" xfId="995" applyFont="1" applyFill="1" applyAlignment="1">
      <alignment horizontal="left" wrapText="1"/>
    </xf>
  </cellXfs>
  <cellStyles count="1518">
    <cellStyle name=" Writer Import]_x000d__x000a_Display Dialog=No_x000d__x000a__x000d__x000a_[Horizontal Arrange]_x000d__x000a_Dimensions Interlocking=Yes_x000d__x000a_Sum Hierarchy=Yes_x000d__x000a_Generate" xfId="1"/>
    <cellStyle name=" Writer Import]_x000d__x000a_Display Dialog=No_x000d__x000a__x000d__x000a_[Horizontal Arrange]_x000d__x000a_Dimensions Interlocking=Yes_x000d__x000a_Sum Hierarchy=Yes_x000d__x000a_Generate 2" xfId="2"/>
    <cellStyle name="#,##0" xfId="3"/>
    <cellStyle name="#,##0.00¢/kWh" xfId="4"/>
    <cellStyle name="$k" xfId="5"/>
    <cellStyle name="%" xfId="6"/>
    <cellStyle name="% 2" xfId="7"/>
    <cellStyle name="******************************************" xfId="8"/>
    <cellStyle name="???b???b???b???b???b???b???b???b???b???b???b???b???b???b???b???b???b???b???b???b???b???b???b???b??" xfId="9"/>
    <cellStyle name="???b???b???b???b???b???b???b???b???b???b???b¯??b???b???b???b???b???b???b???b???b???b???b???b???b??" xfId="10"/>
    <cellStyle name="???b???b£??b???b???b???b??ßb???b???b???b???b???b???b???b???b???b???b???b???b???b???b???b¯??b???b??" xfId="11"/>
    <cellStyle name="???b??ßb???b???b???b???b???b???b???b???b???b???b???b???b???b???b???b¯??b???b???b???b???b???b???b??" xfId="12"/>
    <cellStyle name="??b???b???b???b???b???b???b???b???b???b???b???b???b??_x0003_b???b???b???b???b???b???b???b???b???b???b???b???b???b???b???b???b???b???b???b???b???b???b???b???b???b???b???b???b???b???b???b???b???b???b???b???b???b???b???b???b???b???b???b???b???b?" xfId="13"/>
    <cellStyle name="??b??_x0003_b???b???b???b???b???b???b???b???b???b???b???b???b???b???b???b???b???b???b???b???b???b???b???b???b???b???b???b???b???b???b???b???b???b???b???b???b???b???b???b???b???b???b???b???b???b???b???b???b???b???b???b???b???b???b???b???b???b???b???b???b???b?" xfId="14"/>
    <cellStyle name="?b???b???b???b??" xfId="15"/>
    <cellStyle name="_051024 Departmental YEE" xfId="16"/>
    <cellStyle name="_051024 Departmental YEE1" xfId="17"/>
    <cellStyle name="_070430 - BRS YEE" xfId="18"/>
    <cellStyle name="_070501 - BRS 2007-2009 Three Year Plan Evolution" xfId="19"/>
    <cellStyle name="_070501 - BRS 2007-2009 Three Year Plan Refresh - DRAFT" xfId="20"/>
    <cellStyle name="_070501 - BRS YEE" xfId="21"/>
    <cellStyle name="_121306 Bell Mobility Wireless WD9 Deckv2" xfId="22"/>
    <cellStyle name="_2005 FY" xfId="23"/>
    <cellStyle name="_2005 FY_Wireless Report_MASTER TO USE" xfId="24"/>
    <cellStyle name="_2006 12 ABC Demand impact on Prod to Cath" xfId="25"/>
    <cellStyle name="_2006 BEV Allocations (Monthly Distribution) 12-22" xfId="26"/>
    <cellStyle name="_2006 CAPEX Plan_V0.50_SUMMARY by Segment" xfId="27"/>
    <cellStyle name="_2006 -MobilityBDI1" xfId="28"/>
    <cellStyle name="_2006 Opex Consolidated-including reductions V Mar 1" xfId="29"/>
    <cellStyle name="_2006 Opex Consolidated-including reductions V Mar 13" xfId="30"/>
    <cellStyle name="_2006 Volumes for drivers - Oct 4" xfId="31"/>
    <cellStyle name="_20060822_Reporting and Metrics Status aug23 v2" xfId="32"/>
    <cellStyle name="_2007 01 Deferred revenue and costs summary" xfId="33"/>
    <cellStyle name="_2007 Tech Work Program Input WT Consolidated v1 2 JG" xfId="34"/>
    <cellStyle name="_2007-09 Plan - Mobility_Sept 18 Revised" xfId="35"/>
    <cellStyle name="_4630058 &amp; 4630067 2007" xfId="36"/>
    <cellStyle name="_Actuals 2005-01 to 06" xfId="37"/>
    <cellStyle name="_August Capital Flash1" xfId="38"/>
    <cellStyle name="_Base YEE June 1st 2005" xfId="39"/>
    <cellStyle name="_BCE YEE8 with elims- do not use (aug06)" xfId="40"/>
    <cellStyle name="_Bell Aliant Forecast template for BU (APRIL YEE)s" xfId="41"/>
    <cellStyle name="_Bell Residential Services YEE Nov3rd" xfId="42"/>
    <cellStyle name="_Bell Residential Services YEE Nov3rd1" xfId="43"/>
    <cellStyle name="_Bell Residential Services YEE oct 27th v3" xfId="44"/>
    <cellStyle name="_Bell Unit Cost Summary- Sept 9" xfId="45"/>
    <cellStyle name="_Bell West Transfer Summary" xfId="46"/>
    <cellStyle name="_Billing Costing - Sept 8 (v2)" xfId="47"/>
    <cellStyle name="_BitW  GT 2006 Capex Budget v26_14 Oct 05" xfId="48"/>
    <cellStyle name="_Book1" xfId="49"/>
    <cellStyle name="_Book21" xfId="50"/>
    <cellStyle name="_Book22" xfId="51"/>
    <cellStyle name="_Book24" xfId="52"/>
    <cellStyle name="_Book31" xfId="53"/>
    <cellStyle name="_Book31_Consumer Costs Variable vs Fixed" xfId="54"/>
    <cellStyle name="_Book6" xfId="55"/>
    <cellStyle name="_BRS AR Graphing Dec 06" xfId="56"/>
    <cellStyle name="_BRS Q4 QEE Update Dec 2nd v2" xfId="57"/>
    <cellStyle name="_BRS Q4 QEE Update Dec 2nd v3" xfId="58"/>
    <cellStyle name="_BST 2006 cap plan_info to finance_oct 26" xfId="59"/>
    <cellStyle name="_Budget P&amp;L-For Binder with reprofiling" xfId="60"/>
    <cellStyle name="_Budget P&amp;L-For Binder with reprofiling_Wireless Report_MASTER TO USE" xfId="61"/>
    <cellStyle name="_BW BRS-0207_V3" xfId="62"/>
    <cellStyle name="_BW Mapping details - BST -  June 1st" xfId="63"/>
    <cellStyle name="_BW Mapping details - BST-August 25th" xfId="64"/>
    <cellStyle name="_BW OPS-0107_2" xfId="65"/>
    <cellStyle name="_BW Video-0107" xfId="66"/>
    <cellStyle name="_BW YEE Bell West WD5 (Nov 6th)" xfId="67"/>
    <cellStyle name="_Capital 2010r" xfId="68"/>
    <cellStyle name="_Capital 3 yr Plan May 9" xfId="69"/>
    <cellStyle name="_Capital Projects with Financials 2" xfId="70"/>
    <cellStyle name="_Capital Projects with Financials 2_Wireless Report_MASTER TO USE" xfId="71"/>
    <cellStyle name="_Comma" xfId="72"/>
    <cellStyle name="_Comma_Wireless Report_MASTER TO USE" xfId="73"/>
    <cellStyle name="_communication to finance oct 21" xfId="74"/>
    <cellStyle name="_confidential file for Jim" xfId="75"/>
    <cellStyle name="_Consolidated" xfId="76"/>
    <cellStyle name="_Consumer Costs Variable vs Fixed" xfId="77"/>
    <cellStyle name="_Consumer Expenses June YTD " xfId="78"/>
    <cellStyle name="_Consumer Galileo KPI Exec Package - April 05 jc1" xfId="79"/>
    <cellStyle name="_Consumer Market YEE &amp; List of overlays" xfId="80"/>
    <cellStyle name="_Copie de Deferred Rev_Costs_Jan071" xfId="81"/>
    <cellStyle name="_Copy of 2006 12 Deferred revenue and costs summary to Cath" xfId="82"/>
    <cellStyle name="_Cost Management Initiative Template vSept 8th Detail" xfId="83"/>
    <cellStyle name="_Cost Reduction - Aug 06" xfId="84"/>
    <cellStyle name="_Cost Reduction - May 2006" xfId="85"/>
    <cellStyle name="_CSG Account Transfer 2006-01-27 (Revised)" xfId="86"/>
    <cellStyle name="_CSG Waterfall Summary" xfId="87"/>
    <cellStyle name="_Currency" xfId="88"/>
    <cellStyle name="_Currency_Wireless Report_MASTER TO USE" xfId="89"/>
    <cellStyle name="_CurrencySpace" xfId="90"/>
    <cellStyle name="_Data_Jan 2008-Jan 2010" xfId="91"/>
    <cellStyle name="_Dec 2006 FCF" xfId="92"/>
    <cellStyle name="_Dec_BRS_Template_WD12" xfId="93"/>
    <cellStyle name="_EBITDA 2006 Analysis - Aug 06" xfId="94"/>
    <cellStyle name="_EBITDA 2006 Analysis - Jun 06" xfId="95"/>
    <cellStyle name="_EBITDA 2006 Analysis - Jun 06 Revised July 18" xfId="96"/>
    <cellStyle name="_EBITDA 2006 Analysis for Distribution - Jul 06" xfId="97"/>
    <cellStyle name="_EBITDA tracker Nov 6th jfl" xfId="98"/>
    <cellStyle name="_Econ_Sheerness_Valuator Model_030205" xfId="99"/>
    <cellStyle name="_Ent_results_summary" xfId="100"/>
    <cellStyle name="_Eugene's PL July 7th v2" xfId="101"/>
    <cellStyle name="_Expense_Budget_System" xfId="102"/>
    <cellStyle name="_FCF Template" xfId="103"/>
    <cellStyle name="_FCF Template (2)" xfId="104"/>
    <cellStyle name="_for alfredo v2" xfId="105"/>
    <cellStyle name="_for alfredo v21" xfId="106"/>
    <cellStyle name="_for alfredo v3" xfId="107"/>
    <cellStyle name="_for alfredo v4" xfId="108"/>
    <cellStyle name="_Free Cash Flow" xfId="109"/>
    <cellStyle name="_Free Cash Flow1" xfId="110"/>
    <cellStyle name="_Fun Revamp Forecast_Final0621 (2)" xfId="111"/>
    <cellStyle name="_FUN revenue" xfId="112"/>
    <cellStyle name="_GT Budget Summary 2005-06-MT" xfId="113"/>
    <cellStyle name="_Headcount info" xfId="114"/>
    <cellStyle name="_Headcount info_Wireless Report_MASTER TO USE" xfId="115"/>
    <cellStyle name="_HR_Pages v2" xfId="116"/>
    <cellStyle name="_Inputs" xfId="117"/>
    <cellStyle name="_July 2005 YEE Working Template FINAL SUBMISSION" xfId="118"/>
    <cellStyle name="_June27 Summary Chart Final" xfId="119"/>
    <cellStyle name="_June27 Summary Chart Final_Wireless Report_MASTER TO USE" xfId="120"/>
    <cellStyle name="_Master_Results_Analysis_BySU" xfId="121"/>
    <cellStyle name="_Metrics" xfId="122"/>
    <cellStyle name="_Mobility BST plan v44 JC" xfId="123"/>
    <cellStyle name="_Mobility-One List June 2_updated June 7" xfId="124"/>
    <cellStyle name="_Multiple" xfId="125"/>
    <cellStyle name="_Multiple_Wireless Report_MASTER TO USE" xfId="126"/>
    <cellStyle name="_MultipleSpace" xfId="127"/>
    <cellStyle name="_MultipleSpace_Wireless Report_MASTER TO USE" xfId="128"/>
    <cellStyle name="_NewEng" xfId="129"/>
    <cellStyle name="_NewEng_Wireless Report_MASTER TO USE" xfId="130"/>
    <cellStyle name="_Oct 19 YEE update" xfId="131"/>
    <cellStyle name="_One List - Draft 08 06 06" xfId="132"/>
    <cellStyle name="_One List - Draft Consolidation" xfId="133"/>
    <cellStyle name="_Percent" xfId="134"/>
    <cellStyle name="_Percent_Wireless Report_MASTER TO USE" xfId="135"/>
    <cellStyle name="_PercentSpace" xfId="136"/>
    <cellStyle name="_PercentSpace_Wireless Report_MASTER TO USE" xfId="137"/>
    <cellStyle name="_Plan_V0.60_SUMMARY BY SEGMENT_Dec23rd" xfId="138"/>
    <cellStyle name="_Q4 Results BW_WD11" xfId="139"/>
    <cellStyle name="_Residential Services Financials sept 15" xfId="140"/>
    <cellStyle name="_RIM revenue mapping to VAS" xfId="141"/>
    <cellStyle name="_Risk and Ops Templatel (2)" xfId="142"/>
    <cellStyle name="_Sept YEE" xfId="143"/>
    <cellStyle name="_September Flash1" xfId="144"/>
    <cellStyle name="_Sheet1" xfId="145"/>
    <cellStyle name="_Sheet1_Wireless Report_MASTER TO USE" xfId="146"/>
    <cellStyle name="_Sheet4" xfId="147"/>
    <cellStyle name="_Subs-INPUTS-Live3 x" xfId="148"/>
    <cellStyle name="_Table of Content" xfId="149"/>
    <cellStyle name="_TableSuperHead" xfId="150"/>
    <cellStyle name="_WD1 Notes July" xfId="151"/>
    <cellStyle name="_WD10_June_System" xfId="152"/>
    <cellStyle name="_Wd2-3_P&amp;L_Flash" xfId="153"/>
    <cellStyle name="_WD5 Flash Results_Front Pages" xfId="154"/>
    <cellStyle name="_WD5_Performance_Metrics" xfId="155"/>
    <cellStyle name="_WD6 Consumer Distribute" xfId="156"/>
    <cellStyle name="_WD9_Insert" xfId="157"/>
    <cellStyle name="_Wireline Capex 2006_v2" xfId="158"/>
    <cellStyle name="_YEE - BRS-IPTV ('08 '09 ONLY) Revised_Apr30-FINAL" xfId="159"/>
    <cellStyle name="_YEE  List of overlays sept 15th" xfId="160"/>
    <cellStyle name="_YEE August 30th" xfId="161"/>
    <cellStyle name="_YEE August 30th v2" xfId="162"/>
    <cellStyle name="_YEE september 15th v2" xfId="163"/>
    <cellStyle name="_YEE Tracking - Consumer Wireline - Feb 28_v2" xfId="164"/>
    <cellStyle name="’Ê‰Ý [0.00]_!!!GO" xfId="165"/>
    <cellStyle name="’Ê‰Ý_!!!GO" xfId="166"/>
    <cellStyle name="=C:\WINNT35\SYSTEM32\COMMAND.COM" xfId="167"/>
    <cellStyle name="•W_!!!GO" xfId="168"/>
    <cellStyle name="0,0_x000d__x000a_NA_x000d__x000a_" xfId="169"/>
    <cellStyle name="0.00%" xfId="170"/>
    <cellStyle name="¹éºÐÀ²_±âÅ¸" xfId="171"/>
    <cellStyle name="20% - Accent1 2" xfId="172"/>
    <cellStyle name="20% - Accent1 2 2" xfId="173"/>
    <cellStyle name="20% - Accent1 2 3" xfId="174"/>
    <cellStyle name="20% - Accent1 3" xfId="175"/>
    <cellStyle name="20% - Accent1 3 2" xfId="176"/>
    <cellStyle name="20% - Accent1 3 3" xfId="177"/>
    <cellStyle name="20% - Accent1 4" xfId="178"/>
    <cellStyle name="20% - Accent1 4 2" xfId="179"/>
    <cellStyle name="20% - Accent1 5" xfId="180"/>
    <cellStyle name="20% - Accent1 5 2" xfId="181"/>
    <cellStyle name="20% - Accent1 6" xfId="182"/>
    <cellStyle name="20% - Accent2 2" xfId="183"/>
    <cellStyle name="20% - Accent2 2 2" xfId="184"/>
    <cellStyle name="20% - Accent2 2 3" xfId="185"/>
    <cellStyle name="20% - Accent2 3" xfId="186"/>
    <cellStyle name="20% - Accent2 3 2" xfId="187"/>
    <cellStyle name="20% - Accent2 3 3" xfId="188"/>
    <cellStyle name="20% - Accent2 4" xfId="189"/>
    <cellStyle name="20% - Accent2 4 2" xfId="190"/>
    <cellStyle name="20% - Accent2 5" xfId="191"/>
    <cellStyle name="20% - Accent2 5 2" xfId="192"/>
    <cellStyle name="20% - Accent2 6" xfId="193"/>
    <cellStyle name="20% - Accent3 2" xfId="194"/>
    <cellStyle name="20% - Accent3 2 2" xfId="195"/>
    <cellStyle name="20% - Accent3 2 3" xfId="196"/>
    <cellStyle name="20% - Accent3 3" xfId="197"/>
    <cellStyle name="20% - Accent3 3 2" xfId="198"/>
    <cellStyle name="20% - Accent3 3 3" xfId="199"/>
    <cellStyle name="20% - Accent3 4" xfId="200"/>
    <cellStyle name="20% - Accent3 4 2" xfId="201"/>
    <cellStyle name="20% - Accent3 5" xfId="202"/>
    <cellStyle name="20% - Accent3 5 2" xfId="203"/>
    <cellStyle name="20% - Accent3 6" xfId="204"/>
    <cellStyle name="20% - Accent4 2" xfId="205"/>
    <cellStyle name="20% - Accent4 2 2" xfId="206"/>
    <cellStyle name="20% - Accent4 2 3" xfId="207"/>
    <cellStyle name="20% - Accent4 3" xfId="208"/>
    <cellStyle name="20% - Accent4 3 2" xfId="209"/>
    <cellStyle name="20% - Accent4 3 3" xfId="210"/>
    <cellStyle name="20% - Accent4 4" xfId="211"/>
    <cellStyle name="20% - Accent4 4 2" xfId="212"/>
    <cellStyle name="20% - Accent4 5" xfId="213"/>
    <cellStyle name="20% - Accent4 5 2" xfId="214"/>
    <cellStyle name="20% - Accent4 6" xfId="215"/>
    <cellStyle name="20% - Accent5 2" xfId="216"/>
    <cellStyle name="20% - Accent5 2 2" xfId="217"/>
    <cellStyle name="20% - Accent5 2 3" xfId="218"/>
    <cellStyle name="20% - Accent5 3" xfId="219"/>
    <cellStyle name="20% - Accent5 3 2" xfId="220"/>
    <cellStyle name="20% - Accent5 3 3" xfId="221"/>
    <cellStyle name="20% - Accent5 4" xfId="222"/>
    <cellStyle name="20% - Accent5 4 2" xfId="223"/>
    <cellStyle name="20% - Accent5 5" xfId="224"/>
    <cellStyle name="20% - Accent5 5 2" xfId="225"/>
    <cellStyle name="20% - Accent5 6" xfId="226"/>
    <cellStyle name="20% - Accent6 2" xfId="227"/>
    <cellStyle name="20% - Accent6 2 2" xfId="228"/>
    <cellStyle name="20% - Accent6 2 3" xfId="229"/>
    <cellStyle name="20% - Accent6 3" xfId="230"/>
    <cellStyle name="20% - Accent6 3 2" xfId="231"/>
    <cellStyle name="20% - Accent6 3 3" xfId="232"/>
    <cellStyle name="20% - Accent6 4" xfId="233"/>
    <cellStyle name="20% - Accent6 4 2" xfId="234"/>
    <cellStyle name="20% - Accent6 5" xfId="235"/>
    <cellStyle name="20% - Accent6 5 2" xfId="236"/>
    <cellStyle name="20% - Accent6 6" xfId="237"/>
    <cellStyle name="40% - Accent1 2" xfId="238"/>
    <cellStyle name="40% - Accent1 2 2" xfId="239"/>
    <cellStyle name="40% - Accent1 2 3" xfId="240"/>
    <cellStyle name="40% - Accent1 3" xfId="241"/>
    <cellStyle name="40% - Accent1 3 2" xfId="242"/>
    <cellStyle name="40% - Accent1 3 3" xfId="243"/>
    <cellStyle name="40% - Accent1 4" xfId="244"/>
    <cellStyle name="40% - Accent1 4 2" xfId="245"/>
    <cellStyle name="40% - Accent1 5" xfId="246"/>
    <cellStyle name="40% - Accent1 5 2" xfId="247"/>
    <cellStyle name="40% - Accent1 6" xfId="248"/>
    <cellStyle name="40% - Accent2 2" xfId="249"/>
    <cellStyle name="40% - Accent2 2 2" xfId="250"/>
    <cellStyle name="40% - Accent2 2 3" xfId="251"/>
    <cellStyle name="40% - Accent2 3" xfId="252"/>
    <cellStyle name="40% - Accent2 3 2" xfId="253"/>
    <cellStyle name="40% - Accent2 3 3" xfId="254"/>
    <cellStyle name="40% - Accent2 4" xfId="255"/>
    <cellStyle name="40% - Accent2 4 2" xfId="256"/>
    <cellStyle name="40% - Accent2 5" xfId="257"/>
    <cellStyle name="40% - Accent2 5 2" xfId="258"/>
    <cellStyle name="40% - Accent2 6" xfId="259"/>
    <cellStyle name="40% - Accent3 2" xfId="260"/>
    <cellStyle name="40% - Accent3 2 2" xfId="261"/>
    <cellStyle name="40% - Accent3 2 3" xfId="262"/>
    <cellStyle name="40% - Accent3 3" xfId="263"/>
    <cellStyle name="40% - Accent3 3 2" xfId="264"/>
    <cellStyle name="40% - Accent3 4" xfId="265"/>
    <cellStyle name="40% - Accent3 5" xfId="266"/>
    <cellStyle name="40% - Accent4 2" xfId="267"/>
    <cellStyle name="40% - Accent4 2 2" xfId="268"/>
    <cellStyle name="40% - Accent4 2 3" xfId="269"/>
    <cellStyle name="40% - Accent4 3" xfId="270"/>
    <cellStyle name="40% - Accent4 3 2" xfId="271"/>
    <cellStyle name="40% - Accent4 3 3" xfId="272"/>
    <cellStyle name="40% - Accent4 4" xfId="273"/>
    <cellStyle name="40% - Accent4 4 2" xfId="274"/>
    <cellStyle name="40% - Accent4 5" xfId="275"/>
    <cellStyle name="40% - Accent4 5 2" xfId="276"/>
    <cellStyle name="40% - Accent4 6" xfId="277"/>
    <cellStyle name="40% - Accent5 2" xfId="278"/>
    <cellStyle name="40% - Accent5 2 2" xfId="279"/>
    <cellStyle name="40% - Accent5 2 3" xfId="280"/>
    <cellStyle name="40% - Accent5 3" xfId="281"/>
    <cellStyle name="40% - Accent5 3 2" xfId="282"/>
    <cellStyle name="40% - Accent5 4" xfId="283"/>
    <cellStyle name="40% - Accent5 5" xfId="284"/>
    <cellStyle name="40% - Accent6 2" xfId="285"/>
    <cellStyle name="40% - Accent6 2 2" xfId="286"/>
    <cellStyle name="40% - Accent6 2 3" xfId="287"/>
    <cellStyle name="40% - Accent6 3" xfId="288"/>
    <cellStyle name="40% - Accent6 3 2" xfId="289"/>
    <cellStyle name="40% - Accent6 4" xfId="290"/>
    <cellStyle name="40% - Accent6 5" xfId="291"/>
    <cellStyle name="60% - Accent1 2" xfId="292"/>
    <cellStyle name="60% - Accent1 2 2" xfId="293"/>
    <cellStyle name="60% - Accent1 3" xfId="294"/>
    <cellStyle name="60% - Accent1 3 2" xfId="295"/>
    <cellStyle name="60% - Accent1 4" xfId="296"/>
    <cellStyle name="60% - Accent1 4 2" xfId="297"/>
    <cellStyle name="60% - Accent1 5" xfId="298"/>
    <cellStyle name="60% - Accent1 6" xfId="299"/>
    <cellStyle name="60% - Accent2 2" xfId="300"/>
    <cellStyle name="60% - Accent2 2 2" xfId="301"/>
    <cellStyle name="60% - Accent2 3" xfId="302"/>
    <cellStyle name="60% - Accent2 3 2" xfId="303"/>
    <cellStyle name="60% - Accent2 4" xfId="304"/>
    <cellStyle name="60% - Accent2 4 2" xfId="305"/>
    <cellStyle name="60% - Accent2 5" xfId="306"/>
    <cellStyle name="60% - Accent2 6" xfId="307"/>
    <cellStyle name="60% - Accent3 2" xfId="308"/>
    <cellStyle name="60% - Accent3 2 2" xfId="309"/>
    <cellStyle name="60% - Accent3 3" xfId="310"/>
    <cellStyle name="60% - Accent3 4" xfId="311"/>
    <cellStyle name="60% - Accent4 2" xfId="312"/>
    <cellStyle name="60% - Accent4 2 2" xfId="313"/>
    <cellStyle name="60% - Accent4 3" xfId="314"/>
    <cellStyle name="60% - Accent4 3 2" xfId="315"/>
    <cellStyle name="60% - Accent4 4" xfId="316"/>
    <cellStyle name="60% - Accent4 4 2" xfId="317"/>
    <cellStyle name="60% - Accent4 5" xfId="318"/>
    <cellStyle name="60% - Accent4 6" xfId="319"/>
    <cellStyle name="60% - Accent5 2" xfId="320"/>
    <cellStyle name="60% - Accent5 2 2" xfId="321"/>
    <cellStyle name="60% - Accent5 3" xfId="322"/>
    <cellStyle name="60% - Accent5 3 2" xfId="323"/>
    <cellStyle name="60% - Accent5 4" xfId="324"/>
    <cellStyle name="60% - Accent5 4 2" xfId="325"/>
    <cellStyle name="60% - Accent5 5" xfId="326"/>
    <cellStyle name="60% - Accent5 6" xfId="327"/>
    <cellStyle name="60% - Accent6 2" xfId="328"/>
    <cellStyle name="60% - Accent6 2 2" xfId="329"/>
    <cellStyle name="60% - Accent6 3" xfId="330"/>
    <cellStyle name="60% - Accent6 3 2" xfId="331"/>
    <cellStyle name="60% - Accent6 4" xfId="332"/>
    <cellStyle name="60% - Accent6 4 2" xfId="333"/>
    <cellStyle name="60% - Accent6 5" xfId="334"/>
    <cellStyle name="60% - Accent6 6" xfId="335"/>
    <cellStyle name="6mal" xfId="336"/>
    <cellStyle name="7" xfId="337"/>
    <cellStyle name="8" xfId="338"/>
    <cellStyle name="Accent1 - 20%" xfId="339"/>
    <cellStyle name="Accent1 - 20% 2" xfId="340"/>
    <cellStyle name="Accent1 - 20% 2 2" xfId="341"/>
    <cellStyle name="Accent1 - 20% 2 2 2" xfId="342"/>
    <cellStyle name="Accent1 - 20% 2 3" xfId="343"/>
    <cellStyle name="Accent1 - 20% 3" xfId="344"/>
    <cellStyle name="Accent1 - 20% 3 2" xfId="345"/>
    <cellStyle name="Accent1 - 20% 3 2 2" xfId="346"/>
    <cellStyle name="Accent1 - 20% 3 3" xfId="347"/>
    <cellStyle name="Accent1 - 20% 4" xfId="348"/>
    <cellStyle name="Accent1 - 20% 4 2" xfId="349"/>
    <cellStyle name="Accent1 - 20% 4 2 2" xfId="350"/>
    <cellStyle name="Accent1 - 20% 4 3" xfId="351"/>
    <cellStyle name="Accent1 - 20% 5" xfId="352"/>
    <cellStyle name="Accent1 - 20% 5 2" xfId="353"/>
    <cellStyle name="Accent1 - 20% 5 2 2" xfId="354"/>
    <cellStyle name="Accent1 - 20% 5 3" xfId="355"/>
    <cellStyle name="Accent1 - 20% 6" xfId="356"/>
    <cellStyle name="Accent1 - 20% 6 2" xfId="357"/>
    <cellStyle name="Accent1 - 20% 7" xfId="358"/>
    <cellStyle name="Accent1 - 40%" xfId="359"/>
    <cellStyle name="Accent1 - 40% 2" xfId="360"/>
    <cellStyle name="Accent1 - 40% 2 2" xfId="361"/>
    <cellStyle name="Accent1 - 40% 2 2 2" xfId="362"/>
    <cellStyle name="Accent1 - 40% 2 3" xfId="363"/>
    <cellStyle name="Accent1 - 40% 3" xfId="364"/>
    <cellStyle name="Accent1 - 40% 3 2" xfId="365"/>
    <cellStyle name="Accent1 - 40% 3 2 2" xfId="366"/>
    <cellStyle name="Accent1 - 40% 3 3" xfId="367"/>
    <cellStyle name="Accent1 - 40% 4" xfId="368"/>
    <cellStyle name="Accent1 - 40% 4 2" xfId="369"/>
    <cellStyle name="Accent1 - 40% 4 2 2" xfId="370"/>
    <cellStyle name="Accent1 - 40% 4 3" xfId="371"/>
    <cellStyle name="Accent1 - 40% 5" xfId="372"/>
    <cellStyle name="Accent1 - 40% 5 2" xfId="373"/>
    <cellStyle name="Accent1 - 40% 5 2 2" xfId="374"/>
    <cellStyle name="Accent1 - 40% 5 3" xfId="375"/>
    <cellStyle name="Accent1 - 40% 6" xfId="376"/>
    <cellStyle name="Accent1 - 40% 6 2" xfId="377"/>
    <cellStyle name="Accent1 - 40% 7" xfId="378"/>
    <cellStyle name="Accent1 - 60%" xfId="379"/>
    <cellStyle name="Accent1 - 60% 2" xfId="380"/>
    <cellStyle name="Accent1 - 60% 3" xfId="381"/>
    <cellStyle name="Accent1 - 60% 4" xfId="382"/>
    <cellStyle name="Accent1 - 60% 5" xfId="383"/>
    <cellStyle name="Accent1 2" xfId="384"/>
    <cellStyle name="Accent1 2 2" xfId="385"/>
    <cellStyle name="Accent1 3" xfId="386"/>
    <cellStyle name="Accent1 3 2" xfId="387"/>
    <cellStyle name="Accent1 4" xfId="388"/>
    <cellStyle name="Accent1 5" xfId="389"/>
    <cellStyle name="Accent1 6" xfId="390"/>
    <cellStyle name="Accent2 - 20%" xfId="391"/>
    <cellStyle name="Accent2 - 20% 2" xfId="392"/>
    <cellStyle name="Accent2 - 20% 2 2" xfId="393"/>
    <cellStyle name="Accent2 - 20% 2 2 2" xfId="394"/>
    <cellStyle name="Accent2 - 20% 2 3" xfId="395"/>
    <cellStyle name="Accent2 - 20% 3" xfId="396"/>
    <cellStyle name="Accent2 - 20% 3 2" xfId="397"/>
    <cellStyle name="Accent2 - 20% 3 2 2" xfId="398"/>
    <cellStyle name="Accent2 - 20% 3 3" xfId="399"/>
    <cellStyle name="Accent2 - 20% 4" xfId="400"/>
    <cellStyle name="Accent2 - 20% 4 2" xfId="401"/>
    <cellStyle name="Accent2 - 20% 4 2 2" xfId="402"/>
    <cellStyle name="Accent2 - 20% 4 3" xfId="403"/>
    <cellStyle name="Accent2 - 20% 5" xfId="404"/>
    <cellStyle name="Accent2 - 20% 5 2" xfId="405"/>
    <cellStyle name="Accent2 - 20% 5 2 2" xfId="406"/>
    <cellStyle name="Accent2 - 20% 5 3" xfId="407"/>
    <cellStyle name="Accent2 - 20% 6" xfId="408"/>
    <cellStyle name="Accent2 - 20% 6 2" xfId="409"/>
    <cellStyle name="Accent2 - 20% 7" xfId="410"/>
    <cellStyle name="Accent2 - 40%" xfId="411"/>
    <cellStyle name="Accent2 - 40% 2" xfId="412"/>
    <cellStyle name="Accent2 - 40% 2 2" xfId="413"/>
    <cellStyle name="Accent2 - 40% 2 2 2" xfId="414"/>
    <cellStyle name="Accent2 - 40% 2 3" xfId="415"/>
    <cellStyle name="Accent2 - 40% 3" xfId="416"/>
    <cellStyle name="Accent2 - 40% 3 2" xfId="417"/>
    <cellStyle name="Accent2 - 40% 3 2 2" xfId="418"/>
    <cellStyle name="Accent2 - 40% 3 3" xfId="419"/>
    <cellStyle name="Accent2 - 40% 4" xfId="420"/>
    <cellStyle name="Accent2 - 40% 4 2" xfId="421"/>
    <cellStyle name="Accent2 - 40% 4 2 2" xfId="422"/>
    <cellStyle name="Accent2 - 40% 4 3" xfId="423"/>
    <cellStyle name="Accent2 - 40% 5" xfId="424"/>
    <cellStyle name="Accent2 - 40% 5 2" xfId="425"/>
    <cellStyle name="Accent2 - 40% 5 2 2" xfId="426"/>
    <cellStyle name="Accent2 - 40% 5 3" xfId="427"/>
    <cellStyle name="Accent2 - 40% 6" xfId="428"/>
    <cellStyle name="Accent2 - 40% 6 2" xfId="429"/>
    <cellStyle name="Accent2 - 40% 7" xfId="430"/>
    <cellStyle name="Accent2 - 60%" xfId="431"/>
    <cellStyle name="Accent2 - 60% 2" xfId="432"/>
    <cellStyle name="Accent2 - 60% 3" xfId="433"/>
    <cellStyle name="Accent2 - 60% 4" xfId="434"/>
    <cellStyle name="Accent2 - 60% 5" xfId="435"/>
    <cellStyle name="Accent2 2" xfId="436"/>
    <cellStyle name="Accent2 2 2" xfId="437"/>
    <cellStyle name="Accent2 3" xfId="438"/>
    <cellStyle name="Accent2 3 2" xfId="439"/>
    <cellStyle name="Accent2 4" xfId="440"/>
    <cellStyle name="Accent2 5" xfId="441"/>
    <cellStyle name="Accent2 6" xfId="442"/>
    <cellStyle name="Accent3 - 20%" xfId="443"/>
    <cellStyle name="Accent3 - 20% 2" xfId="444"/>
    <cellStyle name="Accent3 - 20% 2 2" xfId="445"/>
    <cellStyle name="Accent3 - 20% 2 2 2" xfId="446"/>
    <cellStyle name="Accent3 - 20% 2 3" xfId="447"/>
    <cellStyle name="Accent3 - 20% 3" xfId="448"/>
    <cellStyle name="Accent3 - 20% 3 2" xfId="449"/>
    <cellStyle name="Accent3 - 20% 3 2 2" xfId="450"/>
    <cellStyle name="Accent3 - 20% 3 3" xfId="451"/>
    <cellStyle name="Accent3 - 20% 4" xfId="452"/>
    <cellStyle name="Accent3 - 20% 4 2" xfId="453"/>
    <cellStyle name="Accent3 - 20% 4 2 2" xfId="454"/>
    <cellStyle name="Accent3 - 20% 4 3" xfId="455"/>
    <cellStyle name="Accent3 - 20% 5" xfId="456"/>
    <cellStyle name="Accent3 - 20% 5 2" xfId="457"/>
    <cellStyle name="Accent3 - 20% 5 2 2" xfId="458"/>
    <cellStyle name="Accent3 - 20% 5 3" xfId="459"/>
    <cellStyle name="Accent3 - 20% 6" xfId="460"/>
    <cellStyle name="Accent3 - 20% 6 2" xfId="461"/>
    <cellStyle name="Accent3 - 20% 7" xfId="462"/>
    <cellStyle name="Accent3 - 40%" xfId="463"/>
    <cellStyle name="Accent3 - 40% 2" xfId="464"/>
    <cellStyle name="Accent3 - 40% 2 2" xfId="465"/>
    <cellStyle name="Accent3 - 40% 2 2 2" xfId="466"/>
    <cellStyle name="Accent3 - 40% 2 3" xfId="467"/>
    <cellStyle name="Accent3 - 40% 3" xfId="468"/>
    <cellStyle name="Accent3 - 40% 3 2" xfId="469"/>
    <cellStyle name="Accent3 - 40% 3 2 2" xfId="470"/>
    <cellStyle name="Accent3 - 40% 3 3" xfId="471"/>
    <cellStyle name="Accent3 - 40% 4" xfId="472"/>
    <cellStyle name="Accent3 - 40% 4 2" xfId="473"/>
    <cellStyle name="Accent3 - 40% 4 2 2" xfId="474"/>
    <cellStyle name="Accent3 - 40% 4 3" xfId="475"/>
    <cellStyle name="Accent3 - 40% 5" xfId="476"/>
    <cellStyle name="Accent3 - 40% 5 2" xfId="477"/>
    <cellStyle name="Accent3 - 40% 5 2 2" xfId="478"/>
    <cellStyle name="Accent3 - 40% 5 3" xfId="479"/>
    <cellStyle name="Accent3 - 40% 6" xfId="480"/>
    <cellStyle name="Accent3 - 40% 6 2" xfId="481"/>
    <cellStyle name="Accent3 - 40% 7" xfId="482"/>
    <cellStyle name="Accent3 - 60%" xfId="483"/>
    <cellStyle name="Accent3 - 60% 2" xfId="484"/>
    <cellStyle name="Accent3 - 60% 3" xfId="485"/>
    <cellStyle name="Accent3 - 60% 4" xfId="486"/>
    <cellStyle name="Accent3 - 60% 5" xfId="487"/>
    <cellStyle name="Accent3 2" xfId="488"/>
    <cellStyle name="Accent3 2 2" xfId="489"/>
    <cellStyle name="Accent3 3" xfId="490"/>
    <cellStyle name="Accent3 3 2" xfId="491"/>
    <cellStyle name="Accent3 4" xfId="492"/>
    <cellStyle name="Accent3 4 2" xfId="493"/>
    <cellStyle name="Accent3 5" xfId="494"/>
    <cellStyle name="Accent3 5 2" xfId="495"/>
    <cellStyle name="Accent3 6" xfId="496"/>
    <cellStyle name="Accent3 7" xfId="497"/>
    <cellStyle name="Accent3 8" xfId="498"/>
    <cellStyle name="Accent3 9" xfId="499"/>
    <cellStyle name="Accent4 - 20%" xfId="500"/>
    <cellStyle name="Accent4 - 20% 2" xfId="501"/>
    <cellStyle name="Accent4 - 20% 2 2" xfId="502"/>
    <cellStyle name="Accent4 - 20% 2 2 2" xfId="503"/>
    <cellStyle name="Accent4 - 20% 2 3" xfId="504"/>
    <cellStyle name="Accent4 - 20% 3" xfId="505"/>
    <cellStyle name="Accent4 - 20% 3 2" xfId="506"/>
    <cellStyle name="Accent4 - 20% 3 2 2" xfId="507"/>
    <cellStyle name="Accent4 - 20% 3 3" xfId="508"/>
    <cellStyle name="Accent4 - 20% 4" xfId="509"/>
    <cellStyle name="Accent4 - 20% 4 2" xfId="510"/>
    <cellStyle name="Accent4 - 20% 4 2 2" xfId="511"/>
    <cellStyle name="Accent4 - 20% 4 3" xfId="512"/>
    <cellStyle name="Accent4 - 20% 5" xfId="513"/>
    <cellStyle name="Accent4 - 20% 5 2" xfId="514"/>
    <cellStyle name="Accent4 - 20% 5 2 2" xfId="515"/>
    <cellStyle name="Accent4 - 20% 5 3" xfId="516"/>
    <cellStyle name="Accent4 - 20% 6" xfId="517"/>
    <cellStyle name="Accent4 - 20% 6 2" xfId="518"/>
    <cellStyle name="Accent4 - 20% 7" xfId="519"/>
    <cellStyle name="Accent4 - 40%" xfId="520"/>
    <cellStyle name="Accent4 - 40% 2" xfId="521"/>
    <cellStyle name="Accent4 - 40% 2 2" xfId="522"/>
    <cellStyle name="Accent4 - 40% 2 2 2" xfId="523"/>
    <cellStyle name="Accent4 - 40% 2 3" xfId="524"/>
    <cellStyle name="Accent4 - 40% 3" xfId="525"/>
    <cellStyle name="Accent4 - 40% 3 2" xfId="526"/>
    <cellStyle name="Accent4 - 40% 3 2 2" xfId="527"/>
    <cellStyle name="Accent4 - 40% 3 3" xfId="528"/>
    <cellStyle name="Accent4 - 40% 4" xfId="529"/>
    <cellStyle name="Accent4 - 40% 4 2" xfId="530"/>
    <cellStyle name="Accent4 - 40% 4 2 2" xfId="531"/>
    <cellStyle name="Accent4 - 40% 4 3" xfId="532"/>
    <cellStyle name="Accent4 - 40% 5" xfId="533"/>
    <cellStyle name="Accent4 - 40% 5 2" xfId="534"/>
    <cellStyle name="Accent4 - 40% 5 2 2" xfId="535"/>
    <cellStyle name="Accent4 - 40% 5 3" xfId="536"/>
    <cellStyle name="Accent4 - 40% 6" xfId="537"/>
    <cellStyle name="Accent4 - 40% 6 2" xfId="538"/>
    <cellStyle name="Accent4 - 40% 7" xfId="539"/>
    <cellStyle name="Accent4 - 60%" xfId="540"/>
    <cellStyle name="Accent4 - 60% 2" xfId="541"/>
    <cellStyle name="Accent4 - 60% 3" xfId="542"/>
    <cellStyle name="Accent4 - 60% 4" xfId="543"/>
    <cellStyle name="Accent4 - 60% 5" xfId="544"/>
    <cellStyle name="Accent4 2" xfId="545"/>
    <cellStyle name="Accent4 2 2" xfId="546"/>
    <cellStyle name="Accent4 3" xfId="547"/>
    <cellStyle name="Accent4 3 2" xfId="548"/>
    <cellStyle name="Accent4 4" xfId="549"/>
    <cellStyle name="Accent4 4 2" xfId="550"/>
    <cellStyle name="Accent4 5" xfId="551"/>
    <cellStyle name="Accent4 5 2" xfId="552"/>
    <cellStyle name="Accent4 6" xfId="553"/>
    <cellStyle name="Accent4 7" xfId="554"/>
    <cellStyle name="Accent4 8" xfId="555"/>
    <cellStyle name="Accent4 9" xfId="556"/>
    <cellStyle name="Accent5 - 20%" xfId="557"/>
    <cellStyle name="Accent5 - 20% 2" xfId="558"/>
    <cellStyle name="Accent5 - 20% 2 2" xfId="559"/>
    <cellStyle name="Accent5 - 20% 2 2 2" xfId="560"/>
    <cellStyle name="Accent5 - 20% 2 3" xfId="561"/>
    <cellStyle name="Accent5 - 20% 3" xfId="562"/>
    <cellStyle name="Accent5 - 20% 3 2" xfId="563"/>
    <cellStyle name="Accent5 - 20% 3 2 2" xfId="564"/>
    <cellStyle name="Accent5 - 20% 3 3" xfId="565"/>
    <cellStyle name="Accent5 - 20% 4" xfId="566"/>
    <cellStyle name="Accent5 - 20% 4 2" xfId="567"/>
    <cellStyle name="Accent5 - 20% 4 2 2" xfId="568"/>
    <cellStyle name="Accent5 - 20% 4 3" xfId="569"/>
    <cellStyle name="Accent5 - 20% 5" xfId="570"/>
    <cellStyle name="Accent5 - 20% 5 2" xfId="571"/>
    <cellStyle name="Accent5 - 20% 5 2 2" xfId="572"/>
    <cellStyle name="Accent5 - 20% 5 3" xfId="573"/>
    <cellStyle name="Accent5 - 20% 6" xfId="574"/>
    <cellStyle name="Accent5 - 20% 6 2" xfId="575"/>
    <cellStyle name="Accent5 - 20% 7" xfId="576"/>
    <cellStyle name="Accent5 - 40%" xfId="577"/>
    <cellStyle name="Accent5 - 40% 2" xfId="578"/>
    <cellStyle name="Accent5 - 40% 2 2" xfId="579"/>
    <cellStyle name="Accent5 - 40% 3" xfId="580"/>
    <cellStyle name="Accent5 - 60%" xfId="581"/>
    <cellStyle name="Accent5 - 60% 2" xfId="582"/>
    <cellStyle name="Accent5 - 60% 3" xfId="583"/>
    <cellStyle name="Accent5 - 60% 4" xfId="584"/>
    <cellStyle name="Accent5 - 60% 5" xfId="585"/>
    <cellStyle name="Accent5 2" xfId="586"/>
    <cellStyle name="Accent5 2 2" xfId="587"/>
    <cellStyle name="Accent5 3" xfId="588"/>
    <cellStyle name="Accent5 3 2" xfId="589"/>
    <cellStyle name="Accent5 4" xfId="590"/>
    <cellStyle name="Accent5 4 2" xfId="591"/>
    <cellStyle name="Accent5 5" xfId="592"/>
    <cellStyle name="Accent5 5 2" xfId="593"/>
    <cellStyle name="Accent5 6" xfId="594"/>
    <cellStyle name="Accent5 7" xfId="595"/>
    <cellStyle name="Accent5 8" xfId="596"/>
    <cellStyle name="Accent5 9" xfId="597"/>
    <cellStyle name="Accent6 - 20%" xfId="598"/>
    <cellStyle name="Accent6 - 20% 2" xfId="599"/>
    <cellStyle name="Accent6 - 20% 2 2" xfId="600"/>
    <cellStyle name="Accent6 - 20% 3" xfId="601"/>
    <cellStyle name="Accent6 - 40%" xfId="602"/>
    <cellStyle name="Accent6 - 40% 2" xfId="603"/>
    <cellStyle name="Accent6 - 40% 2 2" xfId="604"/>
    <cellStyle name="Accent6 - 40% 2 2 2" xfId="605"/>
    <cellStyle name="Accent6 - 40% 2 3" xfId="606"/>
    <cellStyle name="Accent6 - 40% 3" xfId="607"/>
    <cellStyle name="Accent6 - 40% 3 2" xfId="608"/>
    <cellStyle name="Accent6 - 40% 3 2 2" xfId="609"/>
    <cellStyle name="Accent6 - 40% 3 3" xfId="610"/>
    <cellStyle name="Accent6 - 40% 4" xfId="611"/>
    <cellStyle name="Accent6 - 40% 4 2" xfId="612"/>
    <cellStyle name="Accent6 - 40% 4 2 2" xfId="613"/>
    <cellStyle name="Accent6 - 40% 4 3" xfId="614"/>
    <cellStyle name="Accent6 - 40% 5" xfId="615"/>
    <cellStyle name="Accent6 - 40% 5 2" xfId="616"/>
    <cellStyle name="Accent6 - 40% 5 2 2" xfId="617"/>
    <cellStyle name="Accent6 - 40% 5 3" xfId="618"/>
    <cellStyle name="Accent6 - 40% 6" xfId="619"/>
    <cellStyle name="Accent6 - 40% 6 2" xfId="620"/>
    <cellStyle name="Accent6 - 40% 7" xfId="621"/>
    <cellStyle name="Accent6 - 60%" xfId="622"/>
    <cellStyle name="Accent6 - 60% 2" xfId="623"/>
    <cellStyle name="Accent6 - 60% 3" xfId="624"/>
    <cellStyle name="Accent6 - 60% 4" xfId="625"/>
    <cellStyle name="Accent6 - 60% 5" xfId="626"/>
    <cellStyle name="Accent6 2" xfId="627"/>
    <cellStyle name="Accent6 2 2" xfId="628"/>
    <cellStyle name="Accent6 3" xfId="629"/>
    <cellStyle name="Accent6 3 2" xfId="630"/>
    <cellStyle name="Accent6 4" xfId="631"/>
    <cellStyle name="Accent6 4 2" xfId="632"/>
    <cellStyle name="Accent6 5" xfId="633"/>
    <cellStyle name="Accent6 5 2" xfId="634"/>
    <cellStyle name="Accent6 6" xfId="635"/>
    <cellStyle name="Accent6 7" xfId="636"/>
    <cellStyle name="Accent6 8" xfId="637"/>
    <cellStyle name="Accent6 9" xfId="638"/>
    <cellStyle name="Acct - Legacy" xfId="639"/>
    <cellStyle name="Acct - SAP" xfId="640"/>
    <cellStyle name="Acctg$" xfId="641"/>
    <cellStyle name="Acctg_Double" xfId="642"/>
    <cellStyle name="act.0" xfId="643"/>
    <cellStyle name="Actg $" xfId="644"/>
    <cellStyle name="Actg $.00" xfId="645"/>
    <cellStyle name="Actg $_1.5 Serv Rev" xfId="646"/>
    <cellStyle name="Actg Dbl $" xfId="647"/>
    <cellStyle name="Actg Sngl" xfId="648"/>
    <cellStyle name="Actg Sngl $" xfId="649"/>
    <cellStyle name="Actg Sngl_!BW BCC(Excl. BARC &amp; BCE Offset)-0107" xfId="650"/>
    <cellStyle name="Actual Date" xfId="651"/>
    <cellStyle name="Add" xfId="652"/>
    <cellStyle name="ÅëÈ­ [0]_±âÅ¸" xfId="653"/>
    <cellStyle name="ÅëÈ­_±âÅ¸" xfId="654"/>
    <cellStyle name="Amt - 0 Dec" xfId="655"/>
    <cellStyle name="Anos" xfId="656"/>
    <cellStyle name="args.style" xfId="657"/>
    <cellStyle name="Arial8" xfId="658"/>
    <cellStyle name="Array Enter" xfId="659"/>
    <cellStyle name="ÄÞ¸¶ [0]_±âÅ¸" xfId="660"/>
    <cellStyle name="ÄÞ¸¶_±âÅ¸" xfId="661"/>
    <cellStyle name="b???b???b???b???b???b???b???b???b???b???b???b???b???b???b???b???b???b???b???b???b???b??_x0003_b???b???b?" xfId="662"/>
    <cellStyle name="b???b???b???b???b???b???b???b???b???b???b???b???b???b???b???b???b???b??_x0003_b???b???b???b???b???b???b???b???b???b???b???b???b???b???b???b???b???b???b???b???b???b???b?" xfId="663"/>
    <cellStyle name="b???b???b???b???b???b???b???b??_x0003_b???b???b???b???b???b???b???b???b?" xfId="664"/>
    <cellStyle name="Background" xfId="665"/>
    <cellStyle name="Bad 2" xfId="666"/>
    <cellStyle name="Bad 2 2" xfId="667"/>
    <cellStyle name="Bad 3" xfId="668"/>
    <cellStyle name="Bad 3 2" xfId="669"/>
    <cellStyle name="Bad 4" xfId="670"/>
    <cellStyle name="Bad 4 2" xfId="671"/>
    <cellStyle name="Bad 5" xfId="672"/>
    <cellStyle name="Bad 6" xfId="673"/>
    <cellStyle name="base" xfId="674"/>
    <cellStyle name="bch" xfId="675"/>
    <cellStyle name="bch 2" xfId="676"/>
    <cellStyle name="bci" xfId="677"/>
    <cellStyle name="bci 2" xfId="678"/>
    <cellStyle name="biu" xfId="679"/>
    <cellStyle name="Body" xfId="680"/>
    <cellStyle name="Border Heavy" xfId="681"/>
    <cellStyle name="Border Heavy 2" xfId="682"/>
    <cellStyle name="Border Thin" xfId="683"/>
    <cellStyle name="BorderAreas" xfId="684"/>
    <cellStyle name="Bullet" xfId="685"/>
    <cellStyle name="Ç¥ÁØ_¿ù°£¿ä¾àº¸°í" xfId="686"/>
    <cellStyle name="Calc Currency (0)" xfId="687"/>
    <cellStyle name="Calc Currency (2)" xfId="688"/>
    <cellStyle name="Calc Percent (0)" xfId="689"/>
    <cellStyle name="Calc Percent (1)" xfId="690"/>
    <cellStyle name="Calc Percent (2)" xfId="691"/>
    <cellStyle name="Calc Units (0)" xfId="692"/>
    <cellStyle name="Calc Units (1)" xfId="693"/>
    <cellStyle name="Calc Units (2)" xfId="694"/>
    <cellStyle name="Calculation 2" xfId="695"/>
    <cellStyle name="Calculation 2 2" xfId="696"/>
    <cellStyle name="Calculation 3" xfId="697"/>
    <cellStyle name="Calculation 3 2" xfId="698"/>
    <cellStyle name="Calculation 4" xfId="699"/>
    <cellStyle name="Calculation 4 2" xfId="700"/>
    <cellStyle name="Calculation 5" xfId="701"/>
    <cellStyle name="Calculation 6" xfId="702"/>
    <cellStyle name="cell" xfId="703"/>
    <cellStyle name="Cents" xfId="704"/>
    <cellStyle name="Cents (0.0)" xfId="705"/>
    <cellStyle name="CHANGE" xfId="706"/>
    <cellStyle name="CHANGEB" xfId="707"/>
    <cellStyle name="Check" xfId="708"/>
    <cellStyle name="Check Cell 2" xfId="709"/>
    <cellStyle name="Check Cell 2 2" xfId="710"/>
    <cellStyle name="Check Cell 3" xfId="711"/>
    <cellStyle name="Check Cell 3 2" xfId="712"/>
    <cellStyle name="Check Cell 4" xfId="713"/>
    <cellStyle name="Check Cell 4 2" xfId="714"/>
    <cellStyle name="Check Cell 5" xfId="715"/>
    <cellStyle name="Check Cell 6" xfId="716"/>
    <cellStyle name="ColHead" xfId="717"/>
    <cellStyle name="ColHeading" xfId="718"/>
    <cellStyle name="Column Headers" xfId="719"/>
    <cellStyle name="Column Title" xfId="720"/>
    <cellStyle name="ColumnHeading" xfId="721"/>
    <cellStyle name="com" xfId="722"/>
    <cellStyle name="Comma" xfId="723" builtinId="3"/>
    <cellStyle name="Comma  - Style1" xfId="724"/>
    <cellStyle name="Comma  - Style2" xfId="725"/>
    <cellStyle name="Comma  - Style3" xfId="726"/>
    <cellStyle name="Comma  - Style4" xfId="727"/>
    <cellStyle name="Comma  - Style5" xfId="728"/>
    <cellStyle name="Comma  - Style6" xfId="729"/>
    <cellStyle name="Comma  - Style7" xfId="730"/>
    <cellStyle name="Comma  - Style8" xfId="731"/>
    <cellStyle name="Comma [00]" xfId="732"/>
    <cellStyle name="Comma [000]" xfId="733"/>
    <cellStyle name="Comma 0" xfId="734"/>
    <cellStyle name="Comma 10" xfId="735"/>
    <cellStyle name="Comma 11" xfId="736"/>
    <cellStyle name="Comma 11 2" xfId="737"/>
    <cellStyle name="Comma 12" xfId="738"/>
    <cellStyle name="Comma 13" xfId="739"/>
    <cellStyle name="Comma 14" xfId="740"/>
    <cellStyle name="Comma 15" xfId="741"/>
    <cellStyle name="Comma 16" xfId="742"/>
    <cellStyle name="Comma 17" xfId="743"/>
    <cellStyle name="Comma 18" xfId="744"/>
    <cellStyle name="Comma 19" xfId="745"/>
    <cellStyle name="Comma 2" xfId="746"/>
    <cellStyle name="Comma 2 2" xfId="747"/>
    <cellStyle name="Comma 2 2 2" xfId="748"/>
    <cellStyle name="Comma 2 3" xfId="749"/>
    <cellStyle name="Comma 2 4" xfId="750"/>
    <cellStyle name="Comma 2 5" xfId="751"/>
    <cellStyle name="Comma 2 6" xfId="752"/>
    <cellStyle name="Comma 2 7" xfId="753"/>
    <cellStyle name="Comma 2 8" xfId="754"/>
    <cellStyle name="Comma 20" xfId="755"/>
    <cellStyle name="Comma 21" xfId="756"/>
    <cellStyle name="Comma 22" xfId="757"/>
    <cellStyle name="Comma 23" xfId="758"/>
    <cellStyle name="Comma 24" xfId="759"/>
    <cellStyle name="Comma 3" xfId="760"/>
    <cellStyle name="Comma 3 2" xfId="761"/>
    <cellStyle name="Comma 3 3" xfId="762"/>
    <cellStyle name="Comma 4" xfId="763"/>
    <cellStyle name="Comma 4 2" xfId="764"/>
    <cellStyle name="Comma 5" xfId="765"/>
    <cellStyle name="Comma 5 2" xfId="766"/>
    <cellStyle name="Comma 5 2 2" xfId="767"/>
    <cellStyle name="Comma 6" xfId="768"/>
    <cellStyle name="Comma 7" xfId="769"/>
    <cellStyle name="Comma 7 2" xfId="770"/>
    <cellStyle name="Comma 7 3" xfId="771"/>
    <cellStyle name="Comma 8" xfId="772"/>
    <cellStyle name="Comma 8 2" xfId="773"/>
    <cellStyle name="Comma 8 3" xfId="774"/>
    <cellStyle name="Comma 9" xfId="775"/>
    <cellStyle name="Comma*" xfId="776"/>
    <cellStyle name="Comma, 0" xfId="777"/>
    <cellStyle name="Comma[1]" xfId="778"/>
    <cellStyle name="Comma_Book2" xfId="779"/>
    <cellStyle name="Comma0" xfId="780"/>
    <cellStyle name="commaAligned" xfId="781"/>
    <cellStyle name="Comment" xfId="782"/>
    <cellStyle name="Company" xfId="783"/>
    <cellStyle name="Complete" xfId="784"/>
    <cellStyle name="Constant" xfId="785"/>
    <cellStyle name="ConvVer" xfId="786"/>
    <cellStyle name="Copied" xfId="787"/>
    <cellStyle name="COST1" xfId="788"/>
    <cellStyle name="CurRatio" xfId="789"/>
    <cellStyle name="Currencù_Dist of STL" xfId="790"/>
    <cellStyle name="Currency" xfId="791" builtinId="4"/>
    <cellStyle name="Currency [00]" xfId="792"/>
    <cellStyle name="Currency 0" xfId="793"/>
    <cellStyle name="Currency 10" xfId="794"/>
    <cellStyle name="Currency 11" xfId="795"/>
    <cellStyle name="Currency 12" xfId="796"/>
    <cellStyle name="Currency 2" xfId="797"/>
    <cellStyle name="Currency 2 2" xfId="798"/>
    <cellStyle name="Currency 2 3" xfId="799"/>
    <cellStyle name="Currency 2 4" xfId="800"/>
    <cellStyle name="Currency 2 5" xfId="801"/>
    <cellStyle name="Currency 2 6" xfId="802"/>
    <cellStyle name="Currency 3" xfId="803"/>
    <cellStyle name="Currency 4" xfId="804"/>
    <cellStyle name="Currency 5" xfId="805"/>
    <cellStyle name="Currency 6" xfId="806"/>
    <cellStyle name="Currency 7" xfId="807"/>
    <cellStyle name="Currency 7 2" xfId="808"/>
    <cellStyle name="Currency 7 3" xfId="809"/>
    <cellStyle name="Currency 8" xfId="810"/>
    <cellStyle name="Currency 9" xfId="811"/>
    <cellStyle name="Currency(8)" xfId="812"/>
    <cellStyle name="Currency*" xfId="813"/>
    <cellStyle name="Currency0" xfId="814"/>
    <cellStyle name="Date" xfId="815"/>
    <cellStyle name="Date - Full" xfId="816"/>
    <cellStyle name="Date - Mth-Yr" xfId="817"/>
    <cellStyle name="Date Aligned" xfId="818"/>
    <cellStyle name="Date Short" xfId="819"/>
    <cellStyle name="Date_~JEforBMOdiscountAmortization_20051215155717_0" xfId="820"/>
    <cellStyle name="Day" xfId="821"/>
    <cellStyle name="Del" xfId="822"/>
    <cellStyle name="DE-SELECT" xfId="823"/>
    <cellStyle name="Dezimal [0]_Actual vs. Prior" xfId="824"/>
    <cellStyle name="Dezimal_Actual vs. Prior" xfId="825"/>
    <cellStyle name="display1" xfId="826"/>
    <cellStyle name="dollar" xfId="827"/>
    <cellStyle name="dollar00" xfId="828"/>
    <cellStyle name="Dotted Line" xfId="829"/>
    <cellStyle name="Emphasis 1" xfId="830"/>
    <cellStyle name="Emphasis 1 2" xfId="831"/>
    <cellStyle name="Emphasis 1 3" xfId="832"/>
    <cellStyle name="Emphasis 1 4" xfId="833"/>
    <cellStyle name="Emphasis 1 5" xfId="834"/>
    <cellStyle name="Emphasis 2" xfId="835"/>
    <cellStyle name="Emphasis 2 2" xfId="836"/>
    <cellStyle name="Emphasis 2 3" xfId="837"/>
    <cellStyle name="Emphasis 2 4" xfId="838"/>
    <cellStyle name="Emphasis 2 5" xfId="839"/>
    <cellStyle name="Emphasis 3" xfId="840"/>
    <cellStyle name="Enter Currency (0)" xfId="841"/>
    <cellStyle name="Enter Currency (2)" xfId="842"/>
    <cellStyle name="Enter Units (0)" xfId="843"/>
    <cellStyle name="Enter Units (1)" xfId="844"/>
    <cellStyle name="Enter Units (2)" xfId="845"/>
    <cellStyle name="Entered" xfId="846"/>
    <cellStyle name="EntryCell" xfId="847"/>
    <cellStyle name="Euro" xfId="848"/>
    <cellStyle name="Explanatory Text 2" xfId="849"/>
    <cellStyle name="Explanatory Text 2 2" xfId="850"/>
    <cellStyle name="Explanatory Text 3" xfId="851"/>
    <cellStyle name="Explanatory Text 3 2" xfId="852"/>
    <cellStyle name="Explanatory Text 4" xfId="853"/>
    <cellStyle name="Explanatory Text 4 2" xfId="854"/>
    <cellStyle name="Explanatory Text 5" xfId="855"/>
    <cellStyle name="Explanatory Text 6" xfId="856"/>
    <cellStyle name="Factor" xfId="857"/>
    <cellStyle name="fav%" xfId="858"/>
    <cellStyle name="FinClose" xfId="859"/>
    <cellStyle name="Fixed" xfId="860"/>
    <cellStyle name="Footnote" xfId="861"/>
    <cellStyle name="Good 2" xfId="862"/>
    <cellStyle name="Good 2 2" xfId="863"/>
    <cellStyle name="Good 2 2 2" xfId="864"/>
    <cellStyle name="Good 3" xfId="865"/>
    <cellStyle name="Good 3 2" xfId="866"/>
    <cellStyle name="Good 3 2 2" xfId="867"/>
    <cellStyle name="Good 4" xfId="868"/>
    <cellStyle name="Good 4 2" xfId="869"/>
    <cellStyle name="Good 4 2 2" xfId="870"/>
    <cellStyle name="Good 5" xfId="871"/>
    <cellStyle name="Good 5 2" xfId="872"/>
    <cellStyle name="Good 5 2 2" xfId="873"/>
    <cellStyle name="Good 5 3" xfId="874"/>
    <cellStyle name="Good 6" xfId="875"/>
    <cellStyle name="Grey" xfId="876"/>
    <cellStyle name="H«/_x0007_HnþýHnþ¸/_x000c_N_x0001_¯,,_x0001__x0012_OÔ" xfId="877"/>
    <cellStyle name="H«/_x0007_HnþýHnþ¸/_x000c_N_x0001_¯,,_x0001__x0012_OÔ 2" xfId="878"/>
    <cellStyle name="Hard Percent" xfId="879"/>
    <cellStyle name="Head 1" xfId="880"/>
    <cellStyle name="Header" xfId="881"/>
    <cellStyle name="Header1" xfId="882"/>
    <cellStyle name="Header2" xfId="883"/>
    <cellStyle name="Headers" xfId="884"/>
    <cellStyle name="Heading" xfId="885"/>
    <cellStyle name="Heading 1 2" xfId="886"/>
    <cellStyle name="Heading 1 2 2" xfId="887"/>
    <cellStyle name="Heading 1 3" xfId="888"/>
    <cellStyle name="Heading 1 3 2" xfId="889"/>
    <cellStyle name="Heading 1 4" xfId="890"/>
    <cellStyle name="Heading 1 4 2" xfId="891"/>
    <cellStyle name="Heading 1 5" xfId="892"/>
    <cellStyle name="Heading 1 6" xfId="893"/>
    <cellStyle name="Heading 2 2" xfId="894"/>
    <cellStyle name="Heading 2 2 2" xfId="895"/>
    <cellStyle name="Heading 2 3" xfId="896"/>
    <cellStyle name="Heading 2 3 2" xfId="897"/>
    <cellStyle name="Heading 2 4" xfId="898"/>
    <cellStyle name="Heading 2 4 2" xfId="899"/>
    <cellStyle name="Heading 2 5" xfId="900"/>
    <cellStyle name="Heading 2 6" xfId="901"/>
    <cellStyle name="Heading 3 2" xfId="902"/>
    <cellStyle name="Heading 3 2 2" xfId="903"/>
    <cellStyle name="Heading 3 3" xfId="904"/>
    <cellStyle name="Heading 3 3 2" xfId="905"/>
    <cellStyle name="Heading 3 4" xfId="906"/>
    <cellStyle name="Heading 3 5" xfId="907"/>
    <cellStyle name="Heading 3 6" xfId="908"/>
    <cellStyle name="Heading 4 2" xfId="909"/>
    <cellStyle name="Heading 4 3" xfId="910"/>
    <cellStyle name="Heading1" xfId="911"/>
    <cellStyle name="Heading2" xfId="912"/>
    <cellStyle name="Heading3" xfId="913"/>
    <cellStyle name="Heading4" xfId="914"/>
    <cellStyle name="HEADINGS" xfId="915"/>
    <cellStyle name="HEADINGS 2" xfId="916"/>
    <cellStyle name="HEADINGSTOP" xfId="917"/>
    <cellStyle name="HHV" xfId="918"/>
    <cellStyle name="Hi Lite" xfId="919"/>
    <cellStyle name="Hidden" xfId="920"/>
    <cellStyle name="HiLite" xfId="921"/>
    <cellStyle name="Hyperlink" xfId="922" builtinId="8"/>
    <cellStyle name="Input [yellow]" xfId="923"/>
    <cellStyle name="Input 0" xfId="924"/>
    <cellStyle name="Input 2" xfId="925"/>
    <cellStyle name="Input 2 2" xfId="926"/>
    <cellStyle name="Input 3" xfId="927"/>
    <cellStyle name="Input 3 2" xfId="928"/>
    <cellStyle name="Input 4" xfId="929"/>
    <cellStyle name="Input 4 2" xfId="930"/>
    <cellStyle name="Input 5" xfId="931"/>
    <cellStyle name="Input 6" xfId="932"/>
    <cellStyle name="Input 7" xfId="933"/>
    <cellStyle name="Input 8" xfId="934"/>
    <cellStyle name="Input 9" xfId="935"/>
    <cellStyle name="Input Cells" xfId="936"/>
    <cellStyle name="Input Value" xfId="937"/>
    <cellStyle name="InputCell" xfId="938"/>
    <cellStyle name="Integer" xfId="939"/>
    <cellStyle name="Item" xfId="940"/>
    <cellStyle name="ItemTypeClass" xfId="941"/>
    <cellStyle name="Komma [0]_GRAF A-V vs FOREC" xfId="942"/>
    <cellStyle name="Komma_GRAF A-V vs FOREC" xfId="943"/>
    <cellStyle name="KP_Normal" xfId="944"/>
    <cellStyle name="Label" xfId="945"/>
    <cellStyle name="left" xfId="946"/>
    <cellStyle name="Lien hypertexte" xfId="947"/>
    <cellStyle name="Lien hypertexte visité" xfId="948"/>
    <cellStyle name="Lien hypertexte_2004 Internals Matrix v9 (sent to units)" xfId="949"/>
    <cellStyle name="Link Currency (0)" xfId="950"/>
    <cellStyle name="Link Currency (2)" xfId="951"/>
    <cellStyle name="Link Units (0)" xfId="952"/>
    <cellStyle name="Link Units (1)" xfId="953"/>
    <cellStyle name="Link Units (2)" xfId="954"/>
    <cellStyle name="Linked Cell 2" xfId="955"/>
    <cellStyle name="Linked Cell 2 2" xfId="956"/>
    <cellStyle name="Linked Cell 3" xfId="957"/>
    <cellStyle name="Linked Cell 3 2" xfId="958"/>
    <cellStyle name="Linked Cell 4" xfId="959"/>
    <cellStyle name="Linked Cell 4 2" xfId="960"/>
    <cellStyle name="Linked Cell 5" xfId="961"/>
    <cellStyle name="Linked Cell 6" xfId="962"/>
    <cellStyle name="Linked Cells" xfId="963"/>
    <cellStyle name="Locked" xfId="964"/>
    <cellStyle name="Map Labels" xfId="965"/>
    <cellStyle name="Map Legend" xfId="966"/>
    <cellStyle name="Map Title" xfId="967"/>
    <cellStyle name="Mil" xfId="968"/>
    <cellStyle name="Millares [0]_96 Risk" xfId="969"/>
    <cellStyle name="Millares_96 Risk" xfId="970"/>
    <cellStyle name="Milliers [0]_ Acces, Oct. 2000.xls Graphique 4" xfId="971"/>
    <cellStyle name="Milliers_ Acces, Oct. 2000.xls Graphique 4" xfId="972"/>
    <cellStyle name="Million $" xfId="973"/>
    <cellStyle name="Moneda [0]_96 Risk" xfId="974"/>
    <cellStyle name="Moneda_96 Risk" xfId="975"/>
    <cellStyle name="Monétaire [0]_ Acces, Oct. 2000.xls Graphique 4" xfId="976"/>
    <cellStyle name="Monétaire_ Acces, Oct. 2000.xls Graphique 4" xfId="977"/>
    <cellStyle name="Month" xfId="978"/>
    <cellStyle name="Multiple" xfId="979"/>
    <cellStyle name="Neutral 2" xfId="980"/>
    <cellStyle name="Neutral 2 2" xfId="981"/>
    <cellStyle name="Neutral 3" xfId="982"/>
    <cellStyle name="Neutral 3 2" xfId="983"/>
    <cellStyle name="Neutral 4" xfId="984"/>
    <cellStyle name="Neutral 4 2" xfId="985"/>
    <cellStyle name="Neutral 5" xfId="986"/>
    <cellStyle name="Neutral 6" xfId="987"/>
    <cellStyle name="no dec" xfId="988"/>
    <cellStyle name="No-Action" xfId="989"/>
    <cellStyle name="NoEntry" xfId="990"/>
    <cellStyle name="Non d‚fini" xfId="991"/>
    <cellStyle name="Non_definito" xfId="992"/>
    <cellStyle name="Normal" xfId="0" builtinId="0"/>
    <cellStyle name="Normal - Style1" xfId="993"/>
    <cellStyle name="Normal 000$" xfId="994"/>
    <cellStyle name="Normal 10" xfId="995"/>
    <cellStyle name="Normal 11" xfId="996"/>
    <cellStyle name="Normal 12" xfId="997"/>
    <cellStyle name="Normal 13" xfId="998"/>
    <cellStyle name="Normal 14" xfId="999"/>
    <cellStyle name="Normal 15" xfId="1000"/>
    <cellStyle name="Normal 16" xfId="1001"/>
    <cellStyle name="Normal 17" xfId="1002"/>
    <cellStyle name="Normal 2" xfId="1003"/>
    <cellStyle name="Normal 2 2" xfId="1004"/>
    <cellStyle name="Normal 2 2 2" xfId="1005"/>
    <cellStyle name="Normal 2 3" xfId="1006"/>
    <cellStyle name="Normal 2 4" xfId="1007"/>
    <cellStyle name="Normal 2 5" xfId="1008"/>
    <cellStyle name="Normal 2_FINANCE Rate Report - April 2011" xfId="1009"/>
    <cellStyle name="Normal 3" xfId="1010"/>
    <cellStyle name="Normal 3 2" xfId="1011"/>
    <cellStyle name="Normal 3 2 2" xfId="1012"/>
    <cellStyle name="Normal 3 2 3" xfId="1013"/>
    <cellStyle name="Normal 4" xfId="1014"/>
    <cellStyle name="Normal 5" xfId="1015"/>
    <cellStyle name="Normal 5 2" xfId="1016"/>
    <cellStyle name="Normal 5 2 2" xfId="1017"/>
    <cellStyle name="Normal 6" xfId="1018"/>
    <cellStyle name="Normal 6 2" xfId="1019"/>
    <cellStyle name="Normal 6 3" xfId="1020"/>
    <cellStyle name="Normal 7" xfId="1021"/>
    <cellStyle name="Normal 7 2" xfId="1022"/>
    <cellStyle name="Normal 7 3" xfId="1023"/>
    <cellStyle name="Normal 8" xfId="1024"/>
    <cellStyle name="Normal 9" xfId="1025"/>
    <cellStyle name="Normal$" xfId="1026"/>
    <cellStyle name="Normal(10)" xfId="1027"/>
    <cellStyle name="Normal(12)" xfId="1028"/>
    <cellStyle name="Normal(6)" xfId="1029"/>
    <cellStyle name="Normal(8)" xfId="1030"/>
    <cellStyle name="Not Implemented" xfId="1031"/>
    <cellStyle name="Note 2" xfId="1032"/>
    <cellStyle name="Note 2 2" xfId="1033"/>
    <cellStyle name="Note 3" xfId="1034"/>
    <cellStyle name="Note 3 2" xfId="1035"/>
    <cellStyle name="Note 4" xfId="1036"/>
    <cellStyle name="Note 4 2" xfId="1037"/>
    <cellStyle name="Note 5" xfId="1038"/>
    <cellStyle name="Note 5 2" xfId="1039"/>
    <cellStyle name="Note 6" xfId="1040"/>
    <cellStyle name="Note 6 2" xfId="1041"/>
    <cellStyle name="Note 6 3" xfId="1042"/>
    <cellStyle name="Œ…‹æØ‚è [0.00]_!!!GO" xfId="1043"/>
    <cellStyle name="Œ…‹æØ‚è_!!!GO" xfId="1044"/>
    <cellStyle name="Onedec_FT Valuation " xfId="1045"/>
    <cellStyle name="Output 2" xfId="1046"/>
    <cellStyle name="Output 2 2" xfId="1047"/>
    <cellStyle name="Output 3" xfId="1048"/>
    <cellStyle name="Output 3 2" xfId="1049"/>
    <cellStyle name="Output 4" xfId="1050"/>
    <cellStyle name="Output 4 2" xfId="1051"/>
    <cellStyle name="Output 5" xfId="1052"/>
    <cellStyle name="Output 6" xfId="1053"/>
    <cellStyle name="Output Amounts" xfId="1054"/>
    <cellStyle name="Output Column Headings" xfId="1055"/>
    <cellStyle name="Output Line Items" xfId="1056"/>
    <cellStyle name="Output Report Heading" xfId="1057"/>
    <cellStyle name="Output Report Title" xfId="1058"/>
    <cellStyle name="Page Heading Large" xfId="1059"/>
    <cellStyle name="Page Heading Small" xfId="1060"/>
    <cellStyle name="Page Number" xfId="1061"/>
    <cellStyle name="PageSubTitle" xfId="1062"/>
    <cellStyle name="PageTitle" xfId="1063"/>
    <cellStyle name="per m3" xfId="1064"/>
    <cellStyle name="per Ton" xfId="1065"/>
    <cellStyle name="per.style" xfId="1066"/>
    <cellStyle name="Percent" xfId="1067" builtinId="5"/>
    <cellStyle name="Percent (0.0)" xfId="1068"/>
    <cellStyle name="Percent [0]" xfId="1069"/>
    <cellStyle name="Percent [00]" xfId="1070"/>
    <cellStyle name="Percent [2]" xfId="1071"/>
    <cellStyle name="Percent 10" xfId="1072"/>
    <cellStyle name="Percent 11" xfId="1073"/>
    <cellStyle name="Percent 12" xfId="1074"/>
    <cellStyle name="Percent 13" xfId="1075"/>
    <cellStyle name="Percent 14" xfId="1076"/>
    <cellStyle name="Percent 15" xfId="1077"/>
    <cellStyle name="Percent 16" xfId="1078"/>
    <cellStyle name="Percent 17" xfId="1079"/>
    <cellStyle name="Percent 18" xfId="1080"/>
    <cellStyle name="Percent 19" xfId="1081"/>
    <cellStyle name="Percent 2" xfId="1082"/>
    <cellStyle name="Percent 2 2" xfId="1083"/>
    <cellStyle name="Percent 2 2 2" xfId="1084"/>
    <cellStyle name="Percent 2 3" xfId="1085"/>
    <cellStyle name="Percent 2 4" xfId="1086"/>
    <cellStyle name="Percent 2 4 2" xfId="1087"/>
    <cellStyle name="Percent 20" xfId="1088"/>
    <cellStyle name="Percent 21" xfId="1089"/>
    <cellStyle name="Percent 22" xfId="1090"/>
    <cellStyle name="Percent 3" xfId="1091"/>
    <cellStyle name="Percent 3 2" xfId="1092"/>
    <cellStyle name="Percent 3 2 2" xfId="1093"/>
    <cellStyle name="Percent 3 3" xfId="1094"/>
    <cellStyle name="Percent 4" xfId="1095"/>
    <cellStyle name="Percent 4 2" xfId="1096"/>
    <cellStyle name="Percent 4 3" xfId="1097"/>
    <cellStyle name="Percent 5" xfId="1098"/>
    <cellStyle name="Percent 5 2" xfId="1099"/>
    <cellStyle name="Percent 6" xfId="1100"/>
    <cellStyle name="Percent 7" xfId="1101"/>
    <cellStyle name="Percent 7 2" xfId="1102"/>
    <cellStyle name="Percent 7 3" xfId="1103"/>
    <cellStyle name="Percent 8" xfId="1104"/>
    <cellStyle name="Percent 8 2" xfId="1105"/>
    <cellStyle name="Percent 8 3" xfId="1106"/>
    <cellStyle name="Percent 9" xfId="1107"/>
    <cellStyle name="Percent Hard" xfId="1108"/>
    <cellStyle name="Percent(10)" xfId="1109"/>
    <cellStyle name="Percent(12)" xfId="1110"/>
    <cellStyle name="Percent(8)" xfId="1111"/>
    <cellStyle name="Percent*" xfId="1112"/>
    <cellStyle name="Percent[0]" xfId="1113"/>
    <cellStyle name="PERCENTAGE" xfId="1114"/>
    <cellStyle name="PercentChange" xfId="1115"/>
    <cellStyle name="PrePop Currency (0)" xfId="1116"/>
    <cellStyle name="PrePop Currency (2)" xfId="1117"/>
    <cellStyle name="PrePop Units (0)" xfId="1118"/>
    <cellStyle name="PrePop Units (1)" xfId="1119"/>
    <cellStyle name="PrePop Units (2)" xfId="1120"/>
    <cellStyle name="Presentation" xfId="1121"/>
    <cellStyle name="pricing" xfId="1122"/>
    <cellStyle name="PSChar" xfId="1123"/>
    <cellStyle name="PSDate" xfId="1124"/>
    <cellStyle name="PSDec" xfId="1125"/>
    <cellStyle name="PSHeading" xfId="1126"/>
    <cellStyle name="PSHeading 2" xfId="1127"/>
    <cellStyle name="PSInt" xfId="1128"/>
    <cellStyle name="PSSpacer" xfId="1129"/>
    <cellStyle name="r2" xfId="1130"/>
    <cellStyle name="RatioX" xfId="1131"/>
    <cellStyle name="regstoresfromspecstores" xfId="1132"/>
    <cellStyle name="REMOVED" xfId="1133"/>
    <cellStyle name="REPORT" xfId="1134"/>
    <cellStyle name="Reports" xfId="1135"/>
    <cellStyle name="RevList" xfId="1136"/>
    <cellStyle name="rh" xfId="1137"/>
    <cellStyle name="Right" xfId="1138"/>
    <cellStyle name="RowLabels" xfId="1139"/>
    <cellStyle name="s]_x000d__x000a_load=_x000d__x000a_run=_x000d__x000a_NullPort=None_x000d__x000a_device=HP LaserJet 4,HPPCL5MS,LPT1:_x000d__x000a_ScreenSaveActive=0_x000d__x000a_ScreenSaveTimeOut=120_x000d__x000a__x000d__x000a_[Desk" xfId="1140"/>
    <cellStyle name="s]_x000d__x000a_load=_x000d__x000a_run=_x000d__x000a_NullPort=None_x000d__x000a_ScreenSaveActive=0_x000d__x000a_ScreenSaveTimeOut=120_x000d__x000a_device=HP LaserJet 4,HPPCL5MS,LPT1:_x000d__x000a__x000d__x000a_[Desk" xfId="1141"/>
    <cellStyle name="SAPBEXaggData" xfId="1142"/>
    <cellStyle name="SAPBEXaggData 2" xfId="1143"/>
    <cellStyle name="SAPBEXaggDataEmph" xfId="1144"/>
    <cellStyle name="SAPBEXaggDataEmph 2" xfId="1145"/>
    <cellStyle name="SAPBEXaggDataEmph 3" xfId="1146"/>
    <cellStyle name="SAPBEXaggDataEmph 4" xfId="1147"/>
    <cellStyle name="SAPBEXaggDataEmph 5" xfId="1148"/>
    <cellStyle name="SAPBEXaggDataEmph 6" xfId="1149"/>
    <cellStyle name="SAPBEXaggItem" xfId="1150"/>
    <cellStyle name="SAPBEXaggItem 2" xfId="1151"/>
    <cellStyle name="SAPBEXaggItem 3" xfId="1152"/>
    <cellStyle name="SAPBEXaggItem 4" xfId="1153"/>
    <cellStyle name="SAPBEXaggItem 5" xfId="1154"/>
    <cellStyle name="SAPBEXaggItem 6" xfId="1155"/>
    <cellStyle name="SAPBEXaggItemX" xfId="1156"/>
    <cellStyle name="SAPBEXaggItemX 2" xfId="1157"/>
    <cellStyle name="SAPBEXaggItemX 3" xfId="1158"/>
    <cellStyle name="SAPBEXaggItemX 4" xfId="1159"/>
    <cellStyle name="SAPBEXaggItemX 5" xfId="1160"/>
    <cellStyle name="SAPBEXaggItemX 6" xfId="1161"/>
    <cellStyle name="SAPBEXchaText" xfId="1162"/>
    <cellStyle name="SAPBEXchaText 2" xfId="1163"/>
    <cellStyle name="SAPBEXchaText 3" xfId="1164"/>
    <cellStyle name="SAPBEXchaText 4" xfId="1165"/>
    <cellStyle name="SAPBEXchaText 5" xfId="1166"/>
    <cellStyle name="SAPBEXchaText 6" xfId="1167"/>
    <cellStyle name="SAPBEXexcBad7" xfId="1168"/>
    <cellStyle name="SAPBEXexcBad7 2" xfId="1169"/>
    <cellStyle name="SAPBEXexcBad7 3" xfId="1170"/>
    <cellStyle name="SAPBEXexcBad8" xfId="1171"/>
    <cellStyle name="SAPBEXexcBad8 2" xfId="1172"/>
    <cellStyle name="SAPBEXexcBad8 3" xfId="1173"/>
    <cellStyle name="SAPBEXexcBad9" xfId="1174"/>
    <cellStyle name="SAPBEXexcBad9 2" xfId="1175"/>
    <cellStyle name="SAPBEXexcBad9 3" xfId="1176"/>
    <cellStyle name="SAPBEXexcCritical4" xfId="1177"/>
    <cellStyle name="SAPBEXexcCritical4 2" xfId="1178"/>
    <cellStyle name="SAPBEXexcCritical4 3" xfId="1179"/>
    <cellStyle name="SAPBEXexcCritical5" xfId="1180"/>
    <cellStyle name="SAPBEXexcCritical5 2" xfId="1181"/>
    <cellStyle name="SAPBEXexcCritical5 3" xfId="1182"/>
    <cellStyle name="SAPBEXexcCritical6" xfId="1183"/>
    <cellStyle name="SAPBEXexcCritical6 2" xfId="1184"/>
    <cellStyle name="SAPBEXexcCritical6 3" xfId="1185"/>
    <cellStyle name="SAPBEXexcGood1" xfId="1186"/>
    <cellStyle name="SAPBEXexcGood1 2" xfId="1187"/>
    <cellStyle name="SAPBEXexcGood1 3" xfId="1188"/>
    <cellStyle name="SAPBEXexcGood2" xfId="1189"/>
    <cellStyle name="SAPBEXexcGood2 2" xfId="1190"/>
    <cellStyle name="SAPBEXexcGood2 3" xfId="1191"/>
    <cellStyle name="SAPBEXexcGood3" xfId="1192"/>
    <cellStyle name="SAPBEXexcGood3 2" xfId="1193"/>
    <cellStyle name="SAPBEXexcGood3 3" xfId="1194"/>
    <cellStyle name="SAPBEXfilterDrill" xfId="1195"/>
    <cellStyle name="SAPBEXfilterDrill 2" xfId="1196"/>
    <cellStyle name="SAPBEXfilterItem" xfId="1197"/>
    <cellStyle name="SAPBEXfilterItem 2" xfId="1198"/>
    <cellStyle name="SAPBEXfilterItem 3" xfId="1199"/>
    <cellStyle name="SAPBEXfilterText" xfId="1200"/>
    <cellStyle name="SAPBEXfilterText 2" xfId="1201"/>
    <cellStyle name="SAPBEXfilterText 3" xfId="1202"/>
    <cellStyle name="SAPBEXfilterText 4" xfId="1203"/>
    <cellStyle name="SAPBEXfilterText 5" xfId="1204"/>
    <cellStyle name="SAPBEXfilterText 6" xfId="1205"/>
    <cellStyle name="SAPBEXfilterText_Metrics IPTV actuals V1" xfId="1206"/>
    <cellStyle name="SAPBEXformats" xfId="1207"/>
    <cellStyle name="SAPBEXformats 2" xfId="1208"/>
    <cellStyle name="SAPBEXformats 3" xfId="1209"/>
    <cellStyle name="SAPBEXheaderItem" xfId="1210"/>
    <cellStyle name="SAPBEXheaderItem 2" xfId="1211"/>
    <cellStyle name="SAPBEXheaderItem 3" xfId="1212"/>
    <cellStyle name="SAPBEXheaderItem 4" xfId="1213"/>
    <cellStyle name="SAPBEXheaderItem 5" xfId="1214"/>
    <cellStyle name="SAPBEXheaderItem 6" xfId="1215"/>
    <cellStyle name="SAPBEXheaderItem_Metrics IPTV actuals V1" xfId="1216"/>
    <cellStyle name="SAPBEXheaderText" xfId="1217"/>
    <cellStyle name="SAPBEXheaderText 2" xfId="1218"/>
    <cellStyle name="SAPBEXheaderText 2 2" xfId="1219"/>
    <cellStyle name="SAPBEXheaderText 3" xfId="1220"/>
    <cellStyle name="SAPBEXheaderText 4" xfId="1221"/>
    <cellStyle name="SAPBEXheaderText 5" xfId="1222"/>
    <cellStyle name="SAPBEXheaderText 6" xfId="1223"/>
    <cellStyle name="SAPBEXheaderText_Metrics IPTV actuals V1" xfId="1224"/>
    <cellStyle name="SAPBEXHLevel0" xfId="1225"/>
    <cellStyle name="SAPBEXHLevel0 2" xfId="1226"/>
    <cellStyle name="SAPBEXHLevel0 2 2" xfId="1227"/>
    <cellStyle name="SAPBEXHLevel0 2 3" xfId="1228"/>
    <cellStyle name="SAPBEXHLevel0 2_Mo_QTD_YTD" xfId="1229"/>
    <cellStyle name="SAPBEXHLevel0 3" xfId="1230"/>
    <cellStyle name="SAPBEXHLevel0 4" xfId="1231"/>
    <cellStyle name="SAPBEXHLevel0 5" xfId="1232"/>
    <cellStyle name="SAPBEXHLevel0 6" xfId="1233"/>
    <cellStyle name="SAPBEXHLevel0 7" xfId="1234"/>
    <cellStyle name="SAPBEXHLevel0X" xfId="1235"/>
    <cellStyle name="SAPBEXHLevel0X 2" xfId="1236"/>
    <cellStyle name="SAPBEXHLevel0X 2 2" xfId="1237"/>
    <cellStyle name="SAPBEXHLevel0X 3" xfId="1238"/>
    <cellStyle name="SAPBEXHLevel0X 4" xfId="1239"/>
    <cellStyle name="SAPBEXHLevel0X 5" xfId="1240"/>
    <cellStyle name="SAPBEXHLevel0X 6" xfId="1241"/>
    <cellStyle name="SAPBEXHLevel0X 7" xfId="1242"/>
    <cellStyle name="SAPBEXHLevel1" xfId="1243"/>
    <cellStyle name="SAPBEXHLevel1 2" xfId="1244"/>
    <cellStyle name="SAPBEXHLevel1 2 2" xfId="1245"/>
    <cellStyle name="SAPBEXHLevel1 2 3" xfId="1246"/>
    <cellStyle name="SAPBEXHLevel1 2_Mo_QTD_YTD" xfId="1247"/>
    <cellStyle name="SAPBEXHLevel1 3" xfId="1248"/>
    <cellStyle name="SAPBEXHLevel1 4" xfId="1249"/>
    <cellStyle name="SAPBEXHLevel1 5" xfId="1250"/>
    <cellStyle name="SAPBEXHLevel1 6" xfId="1251"/>
    <cellStyle name="SAPBEXHLevel1 7" xfId="1252"/>
    <cellStyle name="SAPBEXHLevel1X" xfId="1253"/>
    <cellStyle name="SAPBEXHLevel1X 2" xfId="1254"/>
    <cellStyle name="SAPBEXHLevel1X 2 2" xfId="1255"/>
    <cellStyle name="SAPBEXHLevel1X 3" xfId="1256"/>
    <cellStyle name="SAPBEXHLevel1X 4" xfId="1257"/>
    <cellStyle name="SAPBEXHLevel1X 5" xfId="1258"/>
    <cellStyle name="SAPBEXHLevel1X 6" xfId="1259"/>
    <cellStyle name="SAPBEXHLevel1X 7" xfId="1260"/>
    <cellStyle name="SAPBEXHLevel2" xfId="1261"/>
    <cellStyle name="SAPBEXHLevel2 2" xfId="1262"/>
    <cellStyle name="SAPBEXHLevel2 2 2" xfId="1263"/>
    <cellStyle name="SAPBEXHLevel2 2 3" xfId="1264"/>
    <cellStyle name="SAPBEXHLevel2 2_Mo_QTD_YTD" xfId="1265"/>
    <cellStyle name="SAPBEXHLevel2 3" xfId="1266"/>
    <cellStyle name="SAPBEXHLevel2 4" xfId="1267"/>
    <cellStyle name="SAPBEXHLevel2 5" xfId="1268"/>
    <cellStyle name="SAPBEXHLevel2 6" xfId="1269"/>
    <cellStyle name="SAPBEXHLevel2 7" xfId="1270"/>
    <cellStyle name="SAPBEXHLevel2X" xfId="1271"/>
    <cellStyle name="SAPBEXHLevel2X 2" xfId="1272"/>
    <cellStyle name="SAPBEXHLevel2X 2 2" xfId="1273"/>
    <cellStyle name="SAPBEXHLevel2X 3" xfId="1274"/>
    <cellStyle name="SAPBEXHLevel2X 4" xfId="1275"/>
    <cellStyle name="SAPBEXHLevel2X 5" xfId="1276"/>
    <cellStyle name="SAPBEXHLevel2X 6" xfId="1277"/>
    <cellStyle name="SAPBEXHLevel2X 7" xfId="1278"/>
    <cellStyle name="SAPBEXHLevel3" xfId="1279"/>
    <cellStyle name="SAPBEXHLevel3 2" xfId="1280"/>
    <cellStyle name="SAPBEXHLevel3 2 2" xfId="1281"/>
    <cellStyle name="SAPBEXHLevel3 2 3" xfId="1282"/>
    <cellStyle name="SAPBEXHLevel3 2_Mo_QTD_YTD" xfId="1283"/>
    <cellStyle name="SAPBEXHLevel3 3" xfId="1284"/>
    <cellStyle name="SAPBEXHLevel3 4" xfId="1285"/>
    <cellStyle name="SAPBEXHLevel3 5" xfId="1286"/>
    <cellStyle name="SAPBEXHLevel3 6" xfId="1287"/>
    <cellStyle name="SAPBEXHLevel3 7" xfId="1288"/>
    <cellStyle name="SAPBEXHLevel3X" xfId="1289"/>
    <cellStyle name="SAPBEXHLevel3X 2" xfId="1290"/>
    <cellStyle name="SAPBEXHLevel3X 2 2" xfId="1291"/>
    <cellStyle name="SAPBEXHLevel3X 3" xfId="1292"/>
    <cellStyle name="SAPBEXHLevel3X 4" xfId="1293"/>
    <cellStyle name="SAPBEXHLevel3X 5" xfId="1294"/>
    <cellStyle name="SAPBEXHLevel3X 6" xfId="1295"/>
    <cellStyle name="SAPBEXHLevel3X 7" xfId="1296"/>
    <cellStyle name="SAPBEXinputData" xfId="1297"/>
    <cellStyle name="SAPBEXinputData 2" xfId="1298"/>
    <cellStyle name="SAPBEXinputData 2 2" xfId="1299"/>
    <cellStyle name="SAPBEXinputData 2_Bell Stats Summary Wireline p8" xfId="1300"/>
    <cellStyle name="SAPBEXinputData 3" xfId="1301"/>
    <cellStyle name="SAPBEXinputData 4" xfId="1302"/>
    <cellStyle name="SAPBEXinputData 5" xfId="1303"/>
    <cellStyle name="SAPBEXinputData 6" xfId="1304"/>
    <cellStyle name="SAPBEXinputData 7" xfId="1305"/>
    <cellStyle name="SAPBEXItemHeader" xfId="1306"/>
    <cellStyle name="SAPBEXresData" xfId="1307"/>
    <cellStyle name="SAPBEXresData 2" xfId="1308"/>
    <cellStyle name="SAPBEXresData 2 2" xfId="1309"/>
    <cellStyle name="SAPBEXresData 3" xfId="1310"/>
    <cellStyle name="SAPBEXresData 4" xfId="1311"/>
    <cellStyle name="SAPBEXresData 5" xfId="1312"/>
    <cellStyle name="SAPBEXresData 6" xfId="1313"/>
    <cellStyle name="SAPBEXresDataEmph" xfId="1314"/>
    <cellStyle name="SAPBEXresDataEmph 2" xfId="1315"/>
    <cellStyle name="SAPBEXresDataEmph 3" xfId="1316"/>
    <cellStyle name="SAPBEXresDataEmph 4" xfId="1317"/>
    <cellStyle name="SAPBEXresDataEmph 5" xfId="1318"/>
    <cellStyle name="SAPBEXresDataEmph 6" xfId="1319"/>
    <cellStyle name="SAPBEXresItem" xfId="1320"/>
    <cellStyle name="SAPBEXresItem 2" xfId="1321"/>
    <cellStyle name="SAPBEXresItem 2 2" xfId="1322"/>
    <cellStyle name="SAPBEXresItem 3" xfId="1323"/>
    <cellStyle name="SAPBEXresItem 4" xfId="1324"/>
    <cellStyle name="SAPBEXresItem 5" xfId="1325"/>
    <cellStyle name="SAPBEXresItem 6" xfId="1326"/>
    <cellStyle name="SAPBEXresItemX" xfId="1327"/>
    <cellStyle name="SAPBEXresItemX 2" xfId="1328"/>
    <cellStyle name="SAPBEXresItemX 2 2" xfId="1329"/>
    <cellStyle name="SAPBEXresItemX 3" xfId="1330"/>
    <cellStyle name="SAPBEXresItemX 4" xfId="1331"/>
    <cellStyle name="SAPBEXresItemX 5" xfId="1332"/>
    <cellStyle name="SAPBEXresItemX 6" xfId="1333"/>
    <cellStyle name="SAPBEXstdData" xfId="1334"/>
    <cellStyle name="SAPBEXstdData 2" xfId="1335"/>
    <cellStyle name="SAPBEXstdData 3" xfId="1336"/>
    <cellStyle name="SAPBEXstdDataEmph" xfId="1337"/>
    <cellStyle name="SAPBEXstdDataEmph 2" xfId="1338"/>
    <cellStyle name="SAPBEXstdItem" xfId="1339"/>
    <cellStyle name="SAPBEXstdItem 2" xfId="1340"/>
    <cellStyle name="SAPBEXstdItem 2 2" xfId="1341"/>
    <cellStyle name="SAPBEXstdItem 3" xfId="1342"/>
    <cellStyle name="SAPBEXstdItem 3 2" xfId="1343"/>
    <cellStyle name="SAPBEXstdItem 4" xfId="1344"/>
    <cellStyle name="SAPBEXstdItemX" xfId="1345"/>
    <cellStyle name="SAPBEXstdItemX 2" xfId="1346"/>
    <cellStyle name="SAPBEXstdItemX 2 2" xfId="1347"/>
    <cellStyle name="SAPBEXstdItemX 3" xfId="1348"/>
    <cellStyle name="SAPBEXstdItemX 4" xfId="1349"/>
    <cellStyle name="SAPBEXstdItemX 5" xfId="1350"/>
    <cellStyle name="SAPBEXstdItemX 6" xfId="1351"/>
    <cellStyle name="SAPBEXtitle" xfId="1352"/>
    <cellStyle name="SAPBEXtitle 2" xfId="1353"/>
    <cellStyle name="SAPBEXunassignedItem" xfId="1354"/>
    <cellStyle name="SAPBEXundefined" xfId="1355"/>
    <cellStyle name="SAPBEXundefined 2" xfId="1356"/>
    <cellStyle name="Scenario" xfId="1357"/>
    <cellStyle name="SectionHeading" xfId="1358"/>
    <cellStyle name="SELECT" xfId="1359"/>
    <cellStyle name="SEM-BPS-input-on" xfId="1360"/>
    <cellStyle name="SEM-BPS-sub1" xfId="1361"/>
    <cellStyle name="SEM-BPS-total" xfId="1362"/>
    <cellStyle name="SeparatorBar" xfId="1363"/>
    <cellStyle name="Shaded" xfId="1364"/>
    <cellStyle name="SHADEDSTORES" xfId="1365"/>
    <cellStyle name="Sheet Header" xfId="1366"/>
    <cellStyle name="Sheet Title" xfId="1367"/>
    <cellStyle name="specstores" xfId="1368"/>
    <cellStyle name="Standaard_GRAF A-V vs FOREC" xfId="1369"/>
    <cellStyle name="Standard_CEE (2)" xfId="1370"/>
    <cellStyle name="Style 1" xfId="1371"/>
    <cellStyle name="Style 10" xfId="1372"/>
    <cellStyle name="Style 10 2" xfId="1373"/>
    <cellStyle name="Style 11" xfId="1374"/>
    <cellStyle name="Style 11 2" xfId="1375"/>
    <cellStyle name="Style 12" xfId="1376"/>
    <cellStyle name="Style 12 2" xfId="1377"/>
    <cellStyle name="Style 13" xfId="1378"/>
    <cellStyle name="Style 13 2" xfId="1379"/>
    <cellStyle name="Style 14" xfId="1380"/>
    <cellStyle name="Style 14 2" xfId="1381"/>
    <cellStyle name="Style 15" xfId="1382"/>
    <cellStyle name="Style 15 2" xfId="1383"/>
    <cellStyle name="Style 16" xfId="1384"/>
    <cellStyle name="Style 16 2" xfId="1385"/>
    <cellStyle name="Style 17" xfId="1386"/>
    <cellStyle name="Style 17 2" xfId="1387"/>
    <cellStyle name="Style 18" xfId="1388"/>
    <cellStyle name="Style 18 2" xfId="1389"/>
    <cellStyle name="Style 184" xfId="1390"/>
    <cellStyle name="Style 185" xfId="1391"/>
    <cellStyle name="Style 186" xfId="1392"/>
    <cellStyle name="Style 187" xfId="1393"/>
    <cellStyle name="Style 188" xfId="1394"/>
    <cellStyle name="Style 189" xfId="1395"/>
    <cellStyle name="Style 19" xfId="1396"/>
    <cellStyle name="Style 19 2" xfId="1397"/>
    <cellStyle name="Style 190" xfId="1398"/>
    <cellStyle name="Style 191" xfId="1399"/>
    <cellStyle name="Style 2" xfId="1400"/>
    <cellStyle name="Style 20" xfId="1401"/>
    <cellStyle name="Style 20 2" xfId="1402"/>
    <cellStyle name="Style 203" xfId="1403"/>
    <cellStyle name="Style 204" xfId="1404"/>
    <cellStyle name="Style 205" xfId="1405"/>
    <cellStyle name="Style 206" xfId="1406"/>
    <cellStyle name="Style 207" xfId="1407"/>
    <cellStyle name="Style 208" xfId="1408"/>
    <cellStyle name="Style 209" xfId="1409"/>
    <cellStyle name="Style 21" xfId="1410"/>
    <cellStyle name="Style 21 2" xfId="1411"/>
    <cellStyle name="Style 210" xfId="1412"/>
    <cellStyle name="Style 22" xfId="1413"/>
    <cellStyle name="Style 22 2" xfId="1414"/>
    <cellStyle name="Style 23" xfId="1415"/>
    <cellStyle name="Style 23 2" xfId="1416"/>
    <cellStyle name="Style 24" xfId="1417"/>
    <cellStyle name="Style 25" xfId="1418"/>
    <cellStyle name="Style 26" xfId="1419"/>
    <cellStyle name="Style 27" xfId="1420"/>
    <cellStyle name="Style 28" xfId="1421"/>
    <cellStyle name="Style 29" xfId="1422"/>
    <cellStyle name="Style 3" xfId="1423"/>
    <cellStyle name="Style 3 2" xfId="1424"/>
    <cellStyle name="Style 30" xfId="1425"/>
    <cellStyle name="Style 31" xfId="1426"/>
    <cellStyle name="Style 32" xfId="1427"/>
    <cellStyle name="Style 33" xfId="1428"/>
    <cellStyle name="Style 34" xfId="1429"/>
    <cellStyle name="Style 35" xfId="1430"/>
    <cellStyle name="Style 36" xfId="1431"/>
    <cellStyle name="Style 37" xfId="1432"/>
    <cellStyle name="Style 38" xfId="1433"/>
    <cellStyle name="Style 39" xfId="1434"/>
    <cellStyle name="Style 4" xfId="1435"/>
    <cellStyle name="Style 4 2" xfId="1436"/>
    <cellStyle name="Style 5" xfId="1437"/>
    <cellStyle name="Style 5 2" xfId="1438"/>
    <cellStyle name="Style 6" xfId="1439"/>
    <cellStyle name="Style 6 2" xfId="1440"/>
    <cellStyle name="Style 7" xfId="1441"/>
    <cellStyle name="Style 7 2" xfId="1442"/>
    <cellStyle name="Style 8" xfId="1443"/>
    <cellStyle name="Style 8 2" xfId="1444"/>
    <cellStyle name="Style 9" xfId="1445"/>
    <cellStyle name="Style 9 2" xfId="1446"/>
    <cellStyle name="STYLE1" xfId="1447"/>
    <cellStyle name="STYLE2" xfId="1448"/>
    <cellStyle name="STYLE3" xfId="1449"/>
    <cellStyle name="STYLE4" xfId="1450"/>
    <cellStyle name="STYLE5" xfId="1451"/>
    <cellStyle name="SubRoutine" xfId="1452"/>
    <cellStyle name="Subtotal" xfId="1453"/>
    <cellStyle name="Table Col Head" xfId="1454"/>
    <cellStyle name="Table Head" xfId="1455"/>
    <cellStyle name="Table Head Aligned" xfId="1456"/>
    <cellStyle name="Table Head Blue" xfId="1457"/>
    <cellStyle name="Table Head Green" xfId="1458"/>
    <cellStyle name="Table Head_Wireless Report_MASTER TO USE" xfId="1459"/>
    <cellStyle name="Table Sub Head" xfId="1460"/>
    <cellStyle name="Table Title" xfId="1461"/>
    <cellStyle name="Table Units" xfId="1462"/>
    <cellStyle name="Table_3Col" xfId="1463"/>
    <cellStyle name="TableHead" xfId="1464"/>
    <cellStyle name="Text" xfId="1465"/>
    <cellStyle name="Text Indent A" xfId="1466"/>
    <cellStyle name="Text Indent B" xfId="1467"/>
    <cellStyle name="Text Indent C" xfId="1468"/>
    <cellStyle name="TextWrap" xfId="1469"/>
    <cellStyle name="þ_x001d_ð_x0007_&amp;Qý—&amp;Hý_x000b__x0008_J_x000f__x001e__x0010__x0007__x0001__x0001_" xfId="1470"/>
    <cellStyle name="þ_x001d_ð_x0007_&amp;Qý—&amp;Hý_x000b__x0008_J_x000f__x001e__x0010__x0007__x0001__x0001_ 2" xfId="1471"/>
    <cellStyle name="Thou" xfId="1472"/>
    <cellStyle name="Thous" xfId="1473"/>
    <cellStyle name="Title 2" xfId="1474"/>
    <cellStyle name="Title 2 2" xfId="1475"/>
    <cellStyle name="Title 3" xfId="1476"/>
    <cellStyle name="Title 3 2" xfId="1477"/>
    <cellStyle name="Title 4" xfId="1478"/>
    <cellStyle name="Title 5" xfId="1479"/>
    <cellStyle name="Title 6" xfId="1480"/>
    <cellStyle name="TitleCol" xfId="1481"/>
    <cellStyle name="Titles" xfId="1482"/>
    <cellStyle name="Titles - Dbase" xfId="1483"/>
    <cellStyle name="Titles_1181510_Bell Canada_August 31_2004" xfId="1484"/>
    <cellStyle name="TitleSection" xfId="1485"/>
    <cellStyle name="Titulo" xfId="1486"/>
    <cellStyle name="Total 2" xfId="1487"/>
    <cellStyle name="Total 2 2" xfId="1488"/>
    <cellStyle name="Total 3" xfId="1489"/>
    <cellStyle name="Total 3 2" xfId="1490"/>
    <cellStyle name="Total 4" xfId="1491"/>
    <cellStyle name="Total 4 2" xfId="1492"/>
    <cellStyle name="Total 5" xfId="1493"/>
    <cellStyle name="Total 6" xfId="1494"/>
    <cellStyle name="ubordinated Debt" xfId="1495"/>
    <cellStyle name="undo-style" xfId="1496"/>
    <cellStyle name="UN-HiLite" xfId="1497"/>
    <cellStyle name="UNLOCKED" xfId="1498"/>
    <cellStyle name="UnSelect" xfId="1499"/>
    <cellStyle name="Update" xfId="1500"/>
    <cellStyle name="Valuta [0]_GRAF A-V vs FOREC" xfId="1501"/>
    <cellStyle name="Valuta_GRAF A-V vs FOREC" xfId="1502"/>
    <cellStyle name="Währung [0]_Actual vs. Prior" xfId="1503"/>
    <cellStyle name="Währung_Actual vs. Prior" xfId="1504"/>
    <cellStyle name="Warning Text 2" xfId="1505"/>
    <cellStyle name="Warning Text 2 2" xfId="1506"/>
    <cellStyle name="Warning Text 3" xfId="1507"/>
    <cellStyle name="Warning Text 3 2" xfId="1508"/>
    <cellStyle name="Warning Text 4" xfId="1509"/>
    <cellStyle name="Warning Text 5" xfId="1510"/>
    <cellStyle name="Warning Text 6" xfId="1511"/>
    <cellStyle name="Web" xfId="1512"/>
    <cellStyle name="wrap" xfId="1513"/>
    <cellStyle name="Year" xfId="1514"/>
    <cellStyle name="YesNo" xfId="1515"/>
    <cellStyle name="ÿÿÿèt£" xfId="1516"/>
    <cellStyle name="ÿÿÿèt£ 2" xfId="1517"/>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10.xml><?xml version="1.0" encoding="utf-8"?>
<ax:ocx xmlns:ax="http://schemas.microsoft.com/office/2006/activeX" xmlns:r="http://schemas.openxmlformats.org/officeDocument/2006/relationships" ax:classid="{8BD21D10-EC42-11CE-9E0D-00AA006002F3}" ax:persistence="persistStreamInit" r:id="rId1"/>
</file>

<file path=xl/activeX/activeX11.xml><?xml version="1.0" encoding="utf-8"?>
<ax:ocx xmlns:ax="http://schemas.microsoft.com/office/2006/activeX" xmlns:r="http://schemas.openxmlformats.org/officeDocument/2006/relationships" ax:classid="{8BD21D10-EC42-11CE-9E0D-00AA006002F3}" ax:persistence="persistStreamInit" r:id="rId1"/>
</file>

<file path=xl/activeX/activeX12.xml><?xml version="1.0" encoding="utf-8"?>
<ax:ocx xmlns:ax="http://schemas.microsoft.com/office/2006/activeX" xmlns:r="http://schemas.openxmlformats.org/officeDocument/2006/relationships" ax:classid="{8BD21D10-EC42-11CE-9E0D-00AA006002F3}" ax:persistence="persistStreamInit" r:id="rId1"/>
</file>

<file path=xl/activeX/activeX13.xml><?xml version="1.0" encoding="utf-8"?>
<ax:ocx xmlns:ax="http://schemas.microsoft.com/office/2006/activeX" xmlns:r="http://schemas.openxmlformats.org/officeDocument/2006/relationships" ax:classid="{8BD21D10-EC42-11CE-9E0D-00AA006002F3}" ax:persistence="persistStreamInit" r:id="rId1"/>
</file>

<file path=xl/activeX/activeX14.xml><?xml version="1.0" encoding="utf-8"?>
<ax:ocx xmlns:ax="http://schemas.microsoft.com/office/2006/activeX" xmlns:r="http://schemas.openxmlformats.org/officeDocument/2006/relationships" ax:classid="{8BD21D10-EC42-11CE-9E0D-00AA006002F3}" ax:persistence="persistStreamInit" r:id="rId1"/>
</file>

<file path=xl/activeX/activeX15.xml><?xml version="1.0" encoding="utf-8"?>
<ax:ocx xmlns:ax="http://schemas.microsoft.com/office/2006/activeX" xmlns:r="http://schemas.openxmlformats.org/officeDocument/2006/relationships" ax:classid="{8BD21D10-EC42-11CE-9E0D-00AA006002F3}" ax:persistence="persistStreamInit" r:id="rId1"/>
</file>

<file path=xl/activeX/activeX16.xml><?xml version="1.0" encoding="utf-8"?>
<ax:ocx xmlns:ax="http://schemas.microsoft.com/office/2006/activeX" xmlns:r="http://schemas.openxmlformats.org/officeDocument/2006/relationships" ax:classid="{8BD21D10-EC42-11CE-9E0D-00AA006002F3}" ax:persistence="persistStreamInit" r:id="rId1"/>
</file>

<file path=xl/activeX/activeX17.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activeX/activeX9.xml><?xml version="1.0" encoding="utf-8"?>
<ax:ocx xmlns:ax="http://schemas.microsoft.com/office/2006/activeX" xmlns:r="http://schemas.openxmlformats.org/officeDocument/2006/relationships" ax:classid="{8BD21D10-EC42-11CE-9E0D-00AA006002F3}" ax:persistence="persistStreamInit" r:id="rId1"/>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0.emf"/></Relationships>
</file>

<file path=xl/drawings/_rels/drawing4.xml.rels><?xml version="1.0" encoding="UTF-8" standalone="yes"?>
<Relationships xmlns="http://schemas.openxmlformats.org/package/2006/relationships"><Relationship Id="rId1" Type="http://schemas.openxmlformats.org/officeDocument/2006/relationships/image" Target="../media/image21.emf"/></Relationships>
</file>

<file path=xl/drawings/_rels/drawing5.x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 Id="rId4" Type="http://schemas.openxmlformats.org/officeDocument/2006/relationships/image" Target="../media/image8.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editAs="oneCell">
    <xdr:from>
      <xdr:col>8</xdr:col>
      <xdr:colOff>209550</xdr:colOff>
      <xdr:row>0</xdr:row>
      <xdr:rowOff>0</xdr:rowOff>
    </xdr:from>
    <xdr:to>
      <xdr:col>8</xdr:col>
      <xdr:colOff>400050</xdr:colOff>
      <xdr:row>1</xdr:row>
      <xdr:rowOff>114300</xdr:rowOff>
    </xdr:to>
    <xdr:sp macro="" textlink="">
      <xdr:nvSpPr>
        <xdr:cNvPr id="50690" name="Text Box 25"/>
        <xdr:cNvSpPr txBox="1">
          <a:spLocks noChangeArrowheads="1"/>
        </xdr:cNvSpPr>
      </xdr:nvSpPr>
      <xdr:spPr bwMode="auto">
        <a:xfrm>
          <a:off x="5353050" y="0"/>
          <a:ext cx="190500" cy="276225"/>
        </a:xfrm>
        <a:prstGeom prst="rect">
          <a:avLst/>
        </a:prstGeom>
        <a:noFill/>
        <a:ln w="9525">
          <a:noFill/>
          <a:miter lim="800000"/>
          <a:headEnd/>
          <a:tailEnd/>
        </a:ln>
      </xdr:spPr>
    </xdr:sp>
    <xdr:clientData/>
  </xdr:twoCellAnchor>
  <xdr:oneCellAnchor>
    <xdr:from>
      <xdr:col>6</xdr:col>
      <xdr:colOff>485775</xdr:colOff>
      <xdr:row>0</xdr:row>
      <xdr:rowOff>0</xdr:rowOff>
    </xdr:from>
    <xdr:ext cx="184731" cy="2642134"/>
    <xdr:sp macro="" textlink="">
      <xdr:nvSpPr>
        <xdr:cNvPr id="3" name="Text Box 26"/>
        <xdr:cNvSpPr txBox="1">
          <a:spLocks noChangeArrowheads="1"/>
        </xdr:cNvSpPr>
      </xdr:nvSpPr>
      <xdr:spPr bwMode="auto">
        <a:xfrm>
          <a:off x="4448175" y="0"/>
          <a:ext cx="184731" cy="2642134"/>
        </a:xfrm>
        <a:prstGeom prst="rect">
          <a:avLst/>
        </a:prstGeom>
        <a:noFill/>
        <a:ln w="9525">
          <a:noFill/>
          <a:miter lim="800000"/>
          <a:headEnd/>
          <a:tailEnd/>
        </a:ln>
      </xdr:spPr>
      <xdr:txBody>
        <a:bodyPr wrap="none" lIns="91440" tIns="45720" rIns="91440" bIns="45720" anchor="t" upright="1">
          <a:spAutoFit/>
        </a:bodyPr>
        <a:lstStyle/>
        <a:p>
          <a:pPr algn="l" rtl="0">
            <a:defRPr sz="1000"/>
          </a:pPr>
          <a:endParaRPr lang="en-CA" sz="8000" b="0" i="0" u="none" strike="noStrike" baseline="0">
            <a:solidFill>
              <a:srgbClr val="000000"/>
            </a:solidFill>
            <a:latin typeface="Book Antiqua"/>
          </a:endParaRPr>
        </a:p>
        <a:p>
          <a:pPr algn="l" rtl="0">
            <a:defRPr sz="1000"/>
          </a:pPr>
          <a:endParaRPr lang="en-CA" sz="8000" b="0" i="0" u="none" strike="noStrike" baseline="0">
            <a:solidFill>
              <a:srgbClr val="000000"/>
            </a:solidFill>
            <a:latin typeface="Book Antiqua"/>
          </a:endParaRPr>
        </a:p>
      </xdr:txBody>
    </xdr:sp>
    <xdr:clientData/>
  </xdr:oneCellAnchor>
  <xdr:twoCellAnchor>
    <xdr:from>
      <xdr:col>7</xdr:col>
      <xdr:colOff>114300</xdr:colOff>
      <xdr:row>0</xdr:row>
      <xdr:rowOff>0</xdr:rowOff>
    </xdr:from>
    <xdr:to>
      <xdr:col>15</xdr:col>
      <xdr:colOff>0</xdr:colOff>
      <xdr:row>0</xdr:row>
      <xdr:rowOff>0</xdr:rowOff>
    </xdr:to>
    <xdr:sp macro="" textlink="">
      <xdr:nvSpPr>
        <xdr:cNvPr id="4" name="Text Box 44"/>
        <xdr:cNvSpPr txBox="1">
          <a:spLocks noChangeArrowheads="1"/>
        </xdr:cNvSpPr>
      </xdr:nvSpPr>
      <xdr:spPr bwMode="auto">
        <a:xfrm>
          <a:off x="4676775" y="0"/>
          <a:ext cx="4581525" cy="0"/>
        </a:xfrm>
        <a:prstGeom prst="rect">
          <a:avLst/>
        </a:prstGeom>
        <a:noFill/>
        <a:ln w="9525">
          <a:noFill/>
          <a:miter lim="800000"/>
          <a:headEnd/>
          <a:tailEnd/>
        </a:ln>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Supplementary Financial Information</a:t>
          </a:r>
        </a:p>
        <a:p>
          <a:pPr algn="l" rtl="0">
            <a:defRPr sz="1000"/>
          </a:pPr>
          <a:endParaRPr lang="en-CA" sz="1000" b="0" i="0" u="none" strike="noStrike" baseline="0">
            <a:solidFill>
              <a:srgbClr val="000000"/>
            </a:solidFill>
            <a:latin typeface="Arial"/>
            <a:cs typeface="Arial"/>
          </a:endParaRPr>
        </a:p>
        <a:p>
          <a:pPr algn="l" rtl="0">
            <a:defRPr sz="1000"/>
          </a:pPr>
          <a:r>
            <a:rPr lang="en-CA" sz="1000" b="0" i="0" u="none" strike="noStrike" baseline="0">
              <a:solidFill>
                <a:srgbClr val="000000"/>
              </a:solidFill>
              <a:latin typeface="Arial"/>
              <a:cs typeface="Arial"/>
            </a:rPr>
            <a:t>Fourth Quarter 2008</a:t>
          </a:r>
        </a:p>
        <a:p>
          <a:pPr algn="l" rtl="0">
            <a:defRPr sz="1000"/>
          </a:pPr>
          <a:endParaRPr lang="en-CA" sz="1000" b="0" i="0" u="none" strike="noStrike" baseline="0">
            <a:solidFill>
              <a:srgbClr val="000000"/>
            </a:solidFill>
            <a:latin typeface="Arial"/>
            <a:cs typeface="Arial"/>
          </a:endParaRPr>
        </a:p>
      </xdr:txBody>
    </xdr:sp>
    <xdr:clientData/>
  </xdr:twoCellAnchor>
  <xdr:twoCellAnchor editAs="oneCell">
    <xdr:from>
      <xdr:col>8</xdr:col>
      <xdr:colOff>209550</xdr:colOff>
      <xdr:row>21</xdr:row>
      <xdr:rowOff>28575</xdr:rowOff>
    </xdr:from>
    <xdr:to>
      <xdr:col>8</xdr:col>
      <xdr:colOff>400050</xdr:colOff>
      <xdr:row>22</xdr:row>
      <xdr:rowOff>152400</xdr:rowOff>
    </xdr:to>
    <xdr:sp macro="" textlink="">
      <xdr:nvSpPr>
        <xdr:cNvPr id="50693" name="Text Box 45"/>
        <xdr:cNvSpPr txBox="1">
          <a:spLocks noChangeArrowheads="1"/>
        </xdr:cNvSpPr>
      </xdr:nvSpPr>
      <xdr:spPr bwMode="auto">
        <a:xfrm>
          <a:off x="5353050" y="5895975"/>
          <a:ext cx="190500" cy="276225"/>
        </a:xfrm>
        <a:prstGeom prst="rect">
          <a:avLst/>
        </a:prstGeom>
        <a:noFill/>
        <a:ln w="9525">
          <a:noFill/>
          <a:miter lim="800000"/>
          <a:headEnd/>
          <a:tailEnd/>
        </a:ln>
      </xdr:spPr>
    </xdr:sp>
    <xdr:clientData/>
  </xdr:twoCellAnchor>
  <xdr:oneCellAnchor>
    <xdr:from>
      <xdr:col>6</xdr:col>
      <xdr:colOff>485775</xdr:colOff>
      <xdr:row>0</xdr:row>
      <xdr:rowOff>85725</xdr:rowOff>
    </xdr:from>
    <xdr:ext cx="184731" cy="2642134"/>
    <xdr:sp macro="" textlink="">
      <xdr:nvSpPr>
        <xdr:cNvPr id="6" name="Text Box 46"/>
        <xdr:cNvSpPr txBox="1">
          <a:spLocks noChangeArrowheads="1"/>
        </xdr:cNvSpPr>
      </xdr:nvSpPr>
      <xdr:spPr bwMode="auto">
        <a:xfrm>
          <a:off x="4448175" y="85725"/>
          <a:ext cx="184731" cy="2642134"/>
        </a:xfrm>
        <a:prstGeom prst="rect">
          <a:avLst/>
        </a:prstGeom>
        <a:noFill/>
        <a:ln w="9525">
          <a:noFill/>
          <a:miter lim="800000"/>
          <a:headEnd/>
          <a:tailEnd/>
        </a:ln>
      </xdr:spPr>
      <xdr:txBody>
        <a:bodyPr wrap="none" lIns="91440" tIns="45720" rIns="91440" bIns="45720" anchor="t" upright="1">
          <a:spAutoFit/>
        </a:bodyPr>
        <a:lstStyle/>
        <a:p>
          <a:pPr algn="l" rtl="0">
            <a:defRPr sz="1000"/>
          </a:pPr>
          <a:endParaRPr lang="en-CA" sz="8000" b="0" i="0" u="none" strike="noStrike" baseline="0">
            <a:solidFill>
              <a:srgbClr val="000000"/>
            </a:solidFill>
            <a:latin typeface="Book Antiqua"/>
          </a:endParaRPr>
        </a:p>
        <a:p>
          <a:pPr algn="l" rtl="0">
            <a:defRPr sz="1000"/>
          </a:pPr>
          <a:endParaRPr lang="en-CA" sz="8000" b="0" i="0" u="none" strike="noStrike" baseline="0">
            <a:solidFill>
              <a:srgbClr val="000000"/>
            </a:solidFill>
            <a:latin typeface="Book Antiqua"/>
          </a:endParaRPr>
        </a:p>
      </xdr:txBody>
    </xdr:sp>
    <xdr:clientData/>
  </xdr:oneCellAnchor>
  <xdr:twoCellAnchor>
    <xdr:from>
      <xdr:col>6</xdr:col>
      <xdr:colOff>552450</xdr:colOff>
      <xdr:row>7</xdr:row>
      <xdr:rowOff>171450</xdr:rowOff>
    </xdr:from>
    <xdr:to>
      <xdr:col>10</xdr:col>
      <xdr:colOff>314325</xdr:colOff>
      <xdr:row>26</xdr:row>
      <xdr:rowOff>47625</xdr:rowOff>
    </xdr:to>
    <xdr:sp macro="" textlink="">
      <xdr:nvSpPr>
        <xdr:cNvPr id="50695" name="Rectangle 48"/>
        <xdr:cNvSpPr>
          <a:spLocks noChangeArrowheads="1"/>
        </xdr:cNvSpPr>
      </xdr:nvSpPr>
      <xdr:spPr bwMode="auto">
        <a:xfrm>
          <a:off x="4505325" y="1304925"/>
          <a:ext cx="2171700" cy="5429250"/>
        </a:xfrm>
        <a:prstGeom prst="rect">
          <a:avLst/>
        </a:prstGeom>
        <a:noFill/>
        <a:ln w="9525">
          <a:noFill/>
          <a:miter lim="800000"/>
          <a:headEnd/>
          <a:tailEnd/>
        </a:ln>
      </xdr:spPr>
    </xdr:sp>
    <xdr:clientData/>
  </xdr:twoCellAnchor>
  <xdr:twoCellAnchor editAs="oneCell">
    <xdr:from>
      <xdr:col>8</xdr:col>
      <xdr:colOff>276225</xdr:colOff>
      <xdr:row>0</xdr:row>
      <xdr:rowOff>0</xdr:rowOff>
    </xdr:from>
    <xdr:to>
      <xdr:col>14</xdr:col>
      <xdr:colOff>323850</xdr:colOff>
      <xdr:row>11</xdr:row>
      <xdr:rowOff>76200</xdr:rowOff>
    </xdr:to>
    <xdr:pic>
      <xdr:nvPicPr>
        <xdr:cNvPr id="50696" name="Picture 49" descr="B_Bell"/>
        <xdr:cNvPicPr>
          <a:picLocks noChangeAspect="1" noChangeArrowheads="1"/>
        </xdr:cNvPicPr>
      </xdr:nvPicPr>
      <xdr:blipFill>
        <a:blip xmlns:r="http://schemas.openxmlformats.org/officeDocument/2006/relationships" r:embed="rId1" cstate="print"/>
        <a:srcRect l="53127" r="6657" b="73488"/>
        <a:stretch>
          <a:fillRect/>
        </a:stretch>
      </xdr:blipFill>
      <xdr:spPr bwMode="auto">
        <a:xfrm>
          <a:off x="5419725" y="0"/>
          <a:ext cx="3705225" cy="1885950"/>
        </a:xfrm>
        <a:prstGeom prst="rect">
          <a:avLst/>
        </a:prstGeom>
        <a:noFill/>
        <a:ln w="9525">
          <a:noFill/>
          <a:miter lim="800000"/>
          <a:headEnd/>
          <a:tailEnd/>
        </a:ln>
      </xdr:spPr>
    </xdr:pic>
    <xdr:clientData/>
  </xdr:twoCellAnchor>
  <xdr:twoCellAnchor editAs="oneCell">
    <xdr:from>
      <xdr:col>6</xdr:col>
      <xdr:colOff>6805</xdr:colOff>
      <xdr:row>19</xdr:row>
      <xdr:rowOff>136068</xdr:rowOff>
    </xdr:from>
    <xdr:to>
      <xdr:col>14</xdr:col>
      <xdr:colOff>394607</xdr:colOff>
      <xdr:row>22</xdr:row>
      <xdr:rowOff>68037</xdr:rowOff>
    </xdr:to>
    <xdr:sp macro="" textlink="">
      <xdr:nvSpPr>
        <xdr:cNvPr id="9" name="Text Box 50"/>
        <xdr:cNvSpPr txBox="1">
          <a:spLocks noChangeArrowheads="1"/>
        </xdr:cNvSpPr>
      </xdr:nvSpPr>
      <xdr:spPr bwMode="auto">
        <a:xfrm>
          <a:off x="3959680" y="3679368"/>
          <a:ext cx="5236027" cy="2408469"/>
        </a:xfrm>
        <a:prstGeom prst="rect">
          <a:avLst/>
        </a:prstGeom>
        <a:noFill/>
        <a:ln w="9525">
          <a:noFill/>
          <a:miter lim="800000"/>
          <a:headEnd/>
          <a:tailEnd/>
        </a:ln>
      </xdr:spPr>
      <xdr:txBody>
        <a:bodyPr vertOverflow="clip" wrap="square" lIns="0" tIns="68580" rIns="82296" bIns="68580" anchor="ctr" upright="1"/>
        <a:lstStyle/>
        <a:p>
          <a:pPr algn="r" rtl="0">
            <a:defRPr sz="1000"/>
          </a:pPr>
          <a:r>
            <a:rPr lang="en-CA" sz="4200" b="0" i="0" u="none" strike="noStrike" baseline="0">
              <a:solidFill>
                <a:srgbClr val="0000FF"/>
              </a:solidFill>
              <a:latin typeface="Arial"/>
              <a:cs typeface="Arial"/>
            </a:rPr>
            <a:t>Supplementary Financial Information</a:t>
          </a:r>
          <a:endParaRPr lang="en-CA" sz="3600" b="0" i="0" u="none" strike="noStrike" baseline="0">
            <a:solidFill>
              <a:srgbClr val="0000FF"/>
            </a:solidFill>
            <a:latin typeface="Arial"/>
            <a:cs typeface="Arial"/>
          </a:endParaRPr>
        </a:p>
        <a:p>
          <a:pPr algn="r" rtl="0">
            <a:defRPr sz="1000"/>
          </a:pPr>
          <a:endParaRPr lang="en-CA" sz="800" b="0" i="0" u="none" strike="noStrike" baseline="0">
            <a:solidFill>
              <a:srgbClr val="0000FF"/>
            </a:solidFill>
            <a:latin typeface="Arial"/>
            <a:cs typeface="Arial"/>
          </a:endParaRPr>
        </a:p>
        <a:p>
          <a:pPr algn="r" rtl="0">
            <a:defRPr sz="1000"/>
          </a:pPr>
          <a:r>
            <a:rPr lang="en-CA" sz="2600" b="0" i="0" u="none" strike="noStrike" baseline="0">
              <a:solidFill>
                <a:srgbClr val="0000FF"/>
              </a:solidFill>
              <a:latin typeface="Arial"/>
              <a:cs typeface="Arial"/>
            </a:rPr>
            <a:t>Fourth Quarter 2016 </a:t>
          </a:r>
          <a:endParaRPr lang="en-CA" sz="2400" b="0" i="0" u="none" strike="noStrike" baseline="0">
            <a:solidFill>
              <a:srgbClr val="333333"/>
            </a:solidFill>
            <a:latin typeface="Arial"/>
            <a:cs typeface="Arial"/>
          </a:endParaRPr>
        </a:p>
        <a:p>
          <a:pPr algn="r" rtl="0">
            <a:defRPr sz="1000"/>
          </a:pPr>
          <a:endParaRPr lang="en-CA" sz="2400" b="0" i="0" u="none" strike="noStrike" baseline="0">
            <a:solidFill>
              <a:srgbClr val="333333"/>
            </a:solidFill>
            <a:latin typeface="Arial"/>
            <a:cs typeface="Arial"/>
          </a:endParaRPr>
        </a:p>
      </xdr:txBody>
    </xdr:sp>
    <xdr:clientData/>
  </xdr:twoCellAnchor>
  <xdr:twoCellAnchor editAs="oneCell">
    <xdr:from>
      <xdr:col>12</xdr:col>
      <xdr:colOff>285750</xdr:colOff>
      <xdr:row>25</xdr:row>
      <xdr:rowOff>85725</xdr:rowOff>
    </xdr:from>
    <xdr:to>
      <xdr:col>14</xdr:col>
      <xdr:colOff>371475</xdr:colOff>
      <xdr:row>31</xdr:row>
      <xdr:rowOff>19050</xdr:rowOff>
    </xdr:to>
    <xdr:pic>
      <xdr:nvPicPr>
        <xdr:cNvPr id="50698" name="Picture 52" descr="Bell_Pantone301_Lg"/>
        <xdr:cNvPicPr>
          <a:picLocks noChangeAspect="1" noChangeArrowheads="1"/>
        </xdr:cNvPicPr>
      </xdr:nvPicPr>
      <xdr:blipFill>
        <a:blip xmlns:r="http://schemas.openxmlformats.org/officeDocument/2006/relationships" r:embed="rId2" cstate="print"/>
        <a:srcRect/>
        <a:stretch>
          <a:fillRect/>
        </a:stretch>
      </xdr:blipFill>
      <xdr:spPr bwMode="auto">
        <a:xfrm>
          <a:off x="7867650" y="6610350"/>
          <a:ext cx="1304925" cy="10191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15</xdr:col>
      <xdr:colOff>0</xdr:colOff>
      <xdr:row>4</xdr:row>
      <xdr:rowOff>0</xdr:rowOff>
    </xdr:from>
    <xdr:to>
      <xdr:col>15</xdr:col>
      <xdr:colOff>0</xdr:colOff>
      <xdr:row>43</xdr:row>
      <xdr:rowOff>853</xdr:rowOff>
    </xdr:to>
    <xdr:sp macro="" textlink="">
      <xdr:nvSpPr>
        <xdr:cNvPr id="2" name="Rectangle 1"/>
        <xdr:cNvSpPr>
          <a:spLocks noChangeArrowheads="1"/>
        </xdr:cNvSpPr>
      </xdr:nvSpPr>
      <xdr:spPr bwMode="auto">
        <a:xfrm>
          <a:off x="12592050" y="1028700"/>
          <a:ext cx="0" cy="7897078"/>
        </a:xfrm>
        <a:prstGeom prst="rect">
          <a:avLst/>
        </a:prstGeom>
        <a:noFill/>
        <a:ln w="9525">
          <a:noFill/>
          <a:miter lim="800000"/>
          <a:headEnd/>
          <a:tailEnd/>
        </a:ln>
        <a:effectLst>
          <a:outerShdw dist="63500" dir="2212194" algn="ctr" rotWithShape="0">
            <a:srgbClr val="808080"/>
          </a:outerShdw>
        </a:effectLst>
      </xdr:spPr>
      <xdr:txBody>
        <a:bodyP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600075</xdr:colOff>
      <xdr:row>41</xdr:row>
      <xdr:rowOff>85725</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9134475" cy="672465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600075</xdr:colOff>
      <xdr:row>34</xdr:row>
      <xdr:rowOff>123825</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9134475" cy="5629275"/>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600075</xdr:colOff>
      <xdr:row>24</xdr:row>
      <xdr:rowOff>142875</xdr:rowOff>
    </xdr:to>
    <xdr:pic>
      <xdr:nvPicPr>
        <xdr:cNvPr id="6656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9134475" cy="4029075"/>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thane.fotopoulos@bell.ca" TargetMode="External"/><Relationship Id="rId1" Type="http://schemas.openxmlformats.org/officeDocument/2006/relationships/hyperlink" Target="mailto:vincent.surette@bell.ca" TargetMode="External"/><Relationship Id="rId6" Type="http://schemas.openxmlformats.org/officeDocument/2006/relationships/control" Target="../activeX/activeX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ntrol" Target="../activeX/activeX13.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ntrol" Target="../activeX/activeX14.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ntrol" Target="../activeX/activeX15.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ntrol" Target="../activeX/activeX16.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ntrol" Target="../activeX/activeX17.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control" Target="../activeX/activeX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ntrol" Target="../activeX/activeX3.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6" Type="http://schemas.openxmlformats.org/officeDocument/2006/relationships/control" Target="../activeX/activeX6.xml"/><Relationship Id="rId5" Type="http://schemas.openxmlformats.org/officeDocument/2006/relationships/control" Target="../activeX/activeX5.xml"/><Relationship Id="rId4" Type="http://schemas.openxmlformats.org/officeDocument/2006/relationships/control" Target="../activeX/activeX4.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ntrol" Target="../activeX/activeX7.xml"/></Relationships>
</file>

<file path=xl/worksheets/_rels/sheet5.xml.rels><?xml version="1.0" encoding="UTF-8" standalone="yes"?>
<Relationships xmlns="http://schemas.openxmlformats.org/package/2006/relationships"><Relationship Id="rId3" Type="http://schemas.openxmlformats.org/officeDocument/2006/relationships/control" Target="../activeX/activeX8.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ntrol" Target="../activeX/activeX9.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ntrol" Target="../activeX/activeX10.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ntrol" Target="../activeX/activeX11.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ntrol" Target="../activeX/activeX12.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4">
    <pageSetUpPr autoPageBreaks="0"/>
  </sheetPr>
  <dimension ref="A8:P66"/>
  <sheetViews>
    <sheetView showGridLines="0" tabSelected="1" zoomScale="75" zoomScaleNormal="80" zoomScaleSheetLayoutView="75" workbookViewId="0"/>
  </sheetViews>
  <sheetFormatPr defaultRowHeight="12.75"/>
  <cols>
    <col min="1" max="1" width="4.7109375" style="590" customWidth="1"/>
    <col min="2" max="2" width="10.5703125" style="590" customWidth="1"/>
    <col min="3" max="3" width="8.85546875" style="590" customWidth="1"/>
    <col min="4" max="4" width="9.140625" style="590"/>
    <col min="5" max="5" width="10.140625" style="590" customWidth="1"/>
    <col min="6" max="6" width="15.85546875" style="590" customWidth="1"/>
    <col min="7" max="7" width="9.140625" style="590"/>
    <col min="8" max="8" width="8.7109375" style="590" customWidth="1"/>
    <col min="9" max="14" width="9.140625" style="590"/>
    <col min="15" max="15" width="6.85546875" style="597" customWidth="1"/>
    <col min="16" max="16" width="9.140625" style="597"/>
    <col min="17" max="16384" width="9.140625" style="590"/>
  </cols>
  <sheetData>
    <row r="8" spans="1:15" ht="15" customHeight="1">
      <c r="A8" s="592"/>
      <c r="B8" s="592"/>
      <c r="C8" s="592"/>
      <c r="D8" s="592"/>
      <c r="E8" s="592"/>
      <c r="F8" s="592"/>
      <c r="G8" s="592"/>
      <c r="H8" s="592"/>
      <c r="I8" s="592"/>
      <c r="J8" s="592"/>
      <c r="K8" s="592"/>
      <c r="L8" s="593"/>
      <c r="M8" s="593"/>
      <c r="N8" s="593"/>
      <c r="O8" s="599"/>
    </row>
    <row r="9" spans="1:15">
      <c r="A9" s="592"/>
      <c r="B9" s="592"/>
      <c r="C9" s="592"/>
      <c r="D9" s="592"/>
      <c r="E9" s="592"/>
      <c r="F9" s="592"/>
      <c r="G9" s="592"/>
      <c r="H9" s="592"/>
      <c r="I9" s="592"/>
      <c r="J9" s="592"/>
      <c r="K9" s="592"/>
      <c r="L9" s="593"/>
      <c r="M9" s="593"/>
      <c r="N9" s="593"/>
      <c r="O9" s="599"/>
    </row>
    <row r="10" spans="1:15">
      <c r="A10" s="592"/>
      <c r="B10" s="592"/>
      <c r="C10" s="592"/>
      <c r="D10" s="592"/>
      <c r="E10" s="592"/>
      <c r="F10" s="592"/>
      <c r="G10" s="592"/>
      <c r="H10" s="592"/>
      <c r="I10" s="592"/>
      <c r="J10" s="592"/>
      <c r="K10" s="592"/>
      <c r="L10" s="593"/>
      <c r="M10" s="593"/>
      <c r="N10" s="593"/>
      <c r="O10" s="599"/>
    </row>
    <row r="11" spans="1:15">
      <c r="A11" s="592"/>
      <c r="B11" s="592"/>
      <c r="C11" s="592"/>
      <c r="D11" s="592"/>
      <c r="E11" s="592"/>
      <c r="F11" s="592"/>
      <c r="G11" s="592"/>
      <c r="H11" s="592"/>
      <c r="I11" s="592"/>
      <c r="J11" s="592"/>
      <c r="K11" s="592"/>
      <c r="L11" s="593"/>
      <c r="M11" s="593"/>
      <c r="N11" s="593"/>
      <c r="O11" s="599"/>
    </row>
    <row r="12" spans="1:15">
      <c r="A12" s="592"/>
      <c r="B12" s="592"/>
      <c r="C12" s="592"/>
      <c r="D12" s="592"/>
      <c r="E12" s="592"/>
      <c r="F12" s="592"/>
      <c r="G12" s="592"/>
      <c r="H12" s="592"/>
      <c r="I12" s="592"/>
      <c r="J12" s="592"/>
      <c r="K12" s="592"/>
      <c r="L12" s="593"/>
      <c r="M12" s="593"/>
      <c r="N12" s="593"/>
      <c r="O12" s="599"/>
    </row>
    <row r="13" spans="1:15">
      <c r="A13" s="592"/>
      <c r="B13" s="592"/>
      <c r="C13" s="592"/>
      <c r="D13" s="592"/>
      <c r="E13" s="592"/>
      <c r="F13" s="592"/>
      <c r="G13" s="592"/>
      <c r="H13" s="592"/>
      <c r="I13" s="592"/>
      <c r="J13" s="592"/>
      <c r="K13" s="592"/>
      <c r="L13" s="593"/>
      <c r="M13" s="593"/>
      <c r="N13" s="593"/>
      <c r="O13" s="599"/>
    </row>
    <row r="14" spans="1:15" ht="47.25" customHeight="1">
      <c r="A14" s="592"/>
      <c r="B14" s="592"/>
      <c r="C14" s="592"/>
      <c r="D14" s="592"/>
      <c r="E14" s="592"/>
      <c r="F14" s="592"/>
      <c r="G14" s="592"/>
      <c r="H14" s="592"/>
      <c r="I14" s="592"/>
      <c r="J14" s="592"/>
      <c r="K14" s="592"/>
      <c r="L14" s="593"/>
      <c r="M14" s="593"/>
      <c r="N14" s="593"/>
      <c r="O14" s="599"/>
    </row>
    <row r="15" spans="1:15">
      <c r="A15" s="592"/>
      <c r="B15" s="592"/>
      <c r="C15" s="592"/>
      <c r="D15" s="592"/>
      <c r="E15" s="592"/>
      <c r="F15" s="592"/>
      <c r="G15" s="592"/>
      <c r="H15" s="592"/>
      <c r="I15" s="592"/>
      <c r="J15" s="592"/>
      <c r="K15" s="592"/>
      <c r="L15" s="593"/>
      <c r="M15" s="593"/>
      <c r="N15" s="593"/>
      <c r="O15" s="599"/>
    </row>
    <row r="16" spans="1:15">
      <c r="A16" s="592"/>
      <c r="B16" s="592"/>
      <c r="C16" s="592"/>
      <c r="D16" s="592"/>
      <c r="E16" s="592"/>
      <c r="F16" s="592"/>
      <c r="G16" s="592"/>
      <c r="H16" s="592"/>
      <c r="I16" s="592"/>
      <c r="J16" s="592"/>
      <c r="K16" s="592"/>
      <c r="L16" s="593"/>
      <c r="M16" s="593"/>
      <c r="N16" s="593"/>
      <c r="O16" s="599"/>
    </row>
    <row r="17" spans="1:15">
      <c r="A17" s="592"/>
      <c r="B17" s="592"/>
      <c r="C17" s="592"/>
      <c r="D17" s="592"/>
      <c r="E17" s="592"/>
      <c r="F17" s="592"/>
      <c r="G17" s="592"/>
      <c r="H17" s="592"/>
      <c r="I17" s="592"/>
      <c r="J17" s="592"/>
      <c r="K17" s="592"/>
      <c r="L17" s="593"/>
      <c r="M17" s="593"/>
      <c r="N17" s="593"/>
      <c r="O17" s="599"/>
    </row>
    <row r="18" spans="1:15">
      <c r="A18" s="592"/>
      <c r="B18" s="592"/>
      <c r="C18" s="592"/>
      <c r="D18" s="592"/>
      <c r="E18" s="592"/>
      <c r="F18" s="592"/>
      <c r="G18" s="592"/>
      <c r="H18" s="592"/>
      <c r="I18" s="592"/>
      <c r="J18" s="592"/>
      <c r="K18" s="592"/>
      <c r="L18" s="593"/>
      <c r="M18" s="593"/>
      <c r="N18" s="593"/>
      <c r="O18" s="599"/>
    </row>
    <row r="19" spans="1:15">
      <c r="A19" s="594"/>
      <c r="B19" s="594"/>
      <c r="C19" s="594"/>
      <c r="D19" s="594"/>
      <c r="E19" s="594"/>
      <c r="F19" s="594"/>
      <c r="G19" s="594"/>
      <c r="H19" s="592"/>
      <c r="I19" s="592"/>
      <c r="J19" s="592"/>
      <c r="K19" s="592"/>
      <c r="L19" s="593"/>
      <c r="M19" s="593"/>
      <c r="N19" s="593"/>
      <c r="O19" s="599"/>
    </row>
    <row r="20" spans="1:15" ht="157.5" customHeight="1">
      <c r="A20" s="594"/>
      <c r="C20" s="601" t="s">
        <v>221</v>
      </c>
      <c r="D20" s="732"/>
      <c r="E20" s="732"/>
      <c r="F20" s="594"/>
      <c r="G20" s="594"/>
      <c r="H20" s="592"/>
      <c r="I20" s="592"/>
      <c r="J20" s="592"/>
      <c r="K20" s="592"/>
      <c r="L20" s="593"/>
      <c r="M20" s="593"/>
      <c r="N20" s="593"/>
      <c r="O20" s="599"/>
    </row>
    <row r="21" spans="1:15" ht="25.5" customHeight="1">
      <c r="A21" s="594"/>
      <c r="B21" s="594"/>
      <c r="C21" s="594"/>
      <c r="D21" s="594"/>
      <c r="E21" s="594"/>
      <c r="F21" s="594"/>
      <c r="G21" s="594"/>
      <c r="H21" s="592"/>
      <c r="I21" s="592"/>
      <c r="J21" s="592"/>
      <c r="K21" s="592"/>
      <c r="L21" s="593"/>
      <c r="M21" s="593"/>
      <c r="N21" s="593"/>
      <c r="O21" s="600"/>
    </row>
    <row r="22" spans="1:15" ht="12" customHeight="1">
      <c r="A22" s="592"/>
      <c r="B22" s="592"/>
      <c r="C22" s="592"/>
      <c r="D22" s="592"/>
      <c r="E22" s="592"/>
      <c r="F22" s="592"/>
      <c r="G22" s="592"/>
      <c r="H22" s="592"/>
      <c r="I22" s="592"/>
      <c r="J22" s="592"/>
      <c r="K22" s="592"/>
      <c r="L22" s="593"/>
      <c r="M22" s="593"/>
      <c r="N22" s="593"/>
      <c r="O22" s="599"/>
    </row>
    <row r="23" spans="1:15">
      <c r="A23" s="592"/>
      <c r="B23" s="592"/>
      <c r="C23" s="592"/>
      <c r="D23" s="592"/>
      <c r="E23" s="592"/>
      <c r="F23" s="592"/>
      <c r="G23" s="592"/>
      <c r="H23" s="592"/>
      <c r="I23" s="592"/>
      <c r="J23" s="592"/>
      <c r="K23" s="592"/>
      <c r="L23" s="593"/>
      <c r="M23" s="593"/>
      <c r="N23" s="593"/>
      <c r="O23" s="599"/>
    </row>
    <row r="24" spans="1:15" ht="13.5" customHeight="1">
      <c r="A24" s="592"/>
      <c r="B24" s="592"/>
      <c r="C24" s="592"/>
      <c r="D24" s="592"/>
      <c r="E24" s="592"/>
      <c r="F24" s="592"/>
      <c r="G24" s="592"/>
      <c r="H24" s="592"/>
      <c r="I24" s="592"/>
      <c r="J24" s="592"/>
      <c r="K24" s="592"/>
      <c r="L24" s="593"/>
      <c r="M24" s="593"/>
      <c r="N24" s="593"/>
      <c r="O24" s="599"/>
    </row>
    <row r="25" spans="1:15" ht="13.5" customHeight="1">
      <c r="A25" s="592"/>
      <c r="B25" s="595"/>
      <c r="C25" s="592"/>
      <c r="D25" s="592"/>
      <c r="E25" s="592"/>
      <c r="F25" s="592"/>
      <c r="G25" s="592"/>
      <c r="H25" s="592"/>
      <c r="I25" s="592"/>
      <c r="J25" s="592"/>
      <c r="K25" s="592"/>
      <c r="L25" s="593"/>
      <c r="M25" s="593"/>
      <c r="N25" s="593"/>
      <c r="O25" s="599"/>
    </row>
    <row r="26" spans="1:15">
      <c r="A26" s="592"/>
      <c r="B26" s="592"/>
      <c r="C26" s="592"/>
      <c r="D26" s="592"/>
      <c r="E26" s="592"/>
      <c r="F26" s="592"/>
      <c r="G26" s="592"/>
      <c r="H26" s="592"/>
      <c r="I26" s="592"/>
      <c r="J26" s="592"/>
      <c r="K26" s="592"/>
      <c r="L26" s="593"/>
      <c r="M26" s="593"/>
      <c r="N26" s="593"/>
      <c r="O26" s="599"/>
    </row>
    <row r="27" spans="1:15" ht="18.75" customHeight="1">
      <c r="A27" s="592"/>
      <c r="B27" s="592"/>
      <c r="C27" s="733" t="s">
        <v>99</v>
      </c>
      <c r="D27" s="734"/>
      <c r="E27" s="592"/>
      <c r="F27" s="592"/>
      <c r="G27" s="592"/>
      <c r="H27" s="592"/>
      <c r="I27" s="592"/>
      <c r="J27" s="592"/>
      <c r="K27" s="592"/>
      <c r="L27" s="593"/>
      <c r="M27" s="593"/>
      <c r="N27" s="593"/>
      <c r="O27" s="599"/>
    </row>
    <row r="28" spans="1:15">
      <c r="A28" s="592"/>
      <c r="B28" s="592"/>
      <c r="C28" s="735" t="s">
        <v>98</v>
      </c>
      <c r="D28" s="736"/>
      <c r="E28" s="592"/>
      <c r="F28" s="592"/>
      <c r="G28" s="592"/>
      <c r="H28" s="592"/>
      <c r="I28" s="592"/>
      <c r="J28" s="592"/>
      <c r="K28" s="592"/>
      <c r="L28" s="593"/>
      <c r="M28" s="593"/>
      <c r="N28" s="593"/>
      <c r="O28" s="599"/>
    </row>
    <row r="29" spans="1:15">
      <c r="A29" s="592"/>
      <c r="B29" s="592"/>
      <c r="C29" s="737" t="s">
        <v>97</v>
      </c>
      <c r="D29" s="736"/>
      <c r="E29" s="592"/>
      <c r="F29" s="592"/>
      <c r="G29" s="592"/>
      <c r="H29" s="592"/>
      <c r="I29" s="592"/>
      <c r="J29" s="592"/>
      <c r="K29" s="592"/>
      <c r="L29" s="593"/>
      <c r="M29" s="593"/>
      <c r="N29" s="593"/>
      <c r="O29" s="599"/>
    </row>
    <row r="30" spans="1:15">
      <c r="A30" s="592"/>
      <c r="C30" s="738" t="s">
        <v>96</v>
      </c>
      <c r="D30" s="736"/>
      <c r="E30" s="592"/>
      <c r="F30" s="592"/>
      <c r="G30" s="592"/>
      <c r="H30" s="592"/>
      <c r="I30" s="592"/>
      <c r="J30" s="592"/>
      <c r="K30" s="592"/>
      <c r="L30" s="593"/>
      <c r="M30" s="593"/>
      <c r="N30" s="593"/>
      <c r="O30" s="599"/>
    </row>
    <row r="31" spans="1:15" ht="15.75">
      <c r="A31" s="592"/>
      <c r="D31" s="596"/>
      <c r="E31" s="594"/>
      <c r="F31" s="592"/>
      <c r="G31" s="592"/>
      <c r="H31" s="592"/>
      <c r="I31" s="592"/>
      <c r="J31" s="592"/>
      <c r="K31" s="592"/>
      <c r="L31" s="593"/>
      <c r="M31" s="593"/>
      <c r="N31" s="593"/>
      <c r="O31" s="599"/>
    </row>
    <row r="32" spans="1:15">
      <c r="A32" s="592"/>
      <c r="F32" s="594"/>
      <c r="G32" s="598"/>
      <c r="H32" s="594"/>
      <c r="I32" s="594"/>
      <c r="J32" s="594"/>
      <c r="K32" s="594"/>
      <c r="L32" s="599"/>
      <c r="M32" s="599"/>
      <c r="N32" s="599"/>
      <c r="O32" s="599"/>
    </row>
    <row r="33" spans="1:15" s="597" customFormat="1">
      <c r="A33" s="594"/>
    </row>
    <row r="34" spans="1:15">
      <c r="A34" s="592"/>
      <c r="B34" s="592"/>
      <c r="D34" s="592"/>
      <c r="E34" s="592"/>
      <c r="F34" s="592"/>
      <c r="G34" s="591"/>
      <c r="H34" s="592"/>
      <c r="I34" s="592"/>
      <c r="J34" s="592"/>
      <c r="K34" s="592"/>
      <c r="L34" s="593"/>
      <c r="M34" s="593"/>
      <c r="N34" s="593"/>
      <c r="O34" s="599"/>
    </row>
    <row r="35" spans="1:15">
      <c r="A35" s="592"/>
      <c r="B35" s="592" t="s">
        <v>41</v>
      </c>
      <c r="C35" s="592"/>
      <c r="D35" s="592"/>
      <c r="E35" s="592" t="s">
        <v>41</v>
      </c>
      <c r="F35" s="592"/>
      <c r="G35" s="591" t="s">
        <v>41</v>
      </c>
      <c r="H35" s="592"/>
      <c r="I35" s="592"/>
      <c r="J35" s="592"/>
      <c r="K35" s="592"/>
      <c r="L35" s="593"/>
      <c r="M35" s="593"/>
      <c r="N35" s="593"/>
      <c r="O35" s="599"/>
    </row>
    <row r="36" spans="1:15">
      <c r="A36" s="592"/>
      <c r="B36" s="592"/>
      <c r="C36" s="592"/>
      <c r="D36" s="592"/>
      <c r="E36" s="592"/>
      <c r="F36" s="592"/>
      <c r="G36" s="592"/>
      <c r="H36" s="592"/>
      <c r="I36" s="592"/>
      <c r="J36" s="592"/>
      <c r="K36" s="592"/>
      <c r="L36" s="593"/>
      <c r="M36" s="593"/>
      <c r="N36" s="593"/>
      <c r="O36" s="599"/>
    </row>
    <row r="37" spans="1:15">
      <c r="A37" s="592"/>
      <c r="B37" s="592"/>
      <c r="C37" s="592"/>
      <c r="D37" s="592"/>
      <c r="E37" s="592"/>
      <c r="F37" s="592"/>
      <c r="G37" s="592"/>
      <c r="H37" s="592"/>
      <c r="I37" s="592"/>
      <c r="J37" s="592"/>
      <c r="K37" s="592"/>
      <c r="L37" s="593"/>
      <c r="M37" s="593"/>
      <c r="N37" s="593"/>
      <c r="O37" s="599"/>
    </row>
    <row r="38" spans="1:15">
      <c r="A38" s="592"/>
      <c r="B38" s="592"/>
      <c r="C38" s="592"/>
      <c r="D38" s="592"/>
      <c r="E38" s="592"/>
      <c r="F38" s="592"/>
      <c r="G38" s="592"/>
      <c r="H38" s="592"/>
      <c r="I38" s="592"/>
      <c r="J38" s="592"/>
      <c r="K38" s="592"/>
      <c r="L38" s="593"/>
      <c r="M38" s="593"/>
      <c r="N38" s="593"/>
      <c r="O38" s="599"/>
    </row>
    <row r="39" spans="1:15">
      <c r="A39" s="592"/>
      <c r="B39" s="592"/>
      <c r="C39" s="592"/>
      <c r="D39" s="592"/>
      <c r="E39" s="592"/>
      <c r="F39" s="592"/>
      <c r="G39" s="592"/>
      <c r="H39" s="592"/>
      <c r="I39" s="592"/>
      <c r="J39" s="592"/>
      <c r="K39" s="592" t="s">
        <v>41</v>
      </c>
      <c r="L39" s="593"/>
      <c r="M39" s="593"/>
      <c r="N39" s="593"/>
      <c r="O39" s="599"/>
    </row>
    <row r="49" spans="9:9">
      <c r="I49" s="589"/>
    </row>
    <row r="50" spans="9:9">
      <c r="I50" s="589"/>
    </row>
    <row r="51" spans="9:9">
      <c r="I51" s="589"/>
    </row>
    <row r="52" spans="9:9">
      <c r="I52" s="589"/>
    </row>
    <row r="53" spans="9:9">
      <c r="I53" s="589"/>
    </row>
    <row r="54" spans="9:9">
      <c r="I54" s="589"/>
    </row>
    <row r="55" spans="9:9">
      <c r="I55" s="589"/>
    </row>
    <row r="56" spans="9:9">
      <c r="I56" s="589"/>
    </row>
    <row r="57" spans="9:9">
      <c r="I57" s="589"/>
    </row>
    <row r="58" spans="9:9">
      <c r="I58" s="589"/>
    </row>
    <row r="59" spans="9:9">
      <c r="I59" s="589"/>
    </row>
    <row r="60" spans="9:9">
      <c r="I60" s="589"/>
    </row>
    <row r="61" spans="9:9">
      <c r="I61" s="589"/>
    </row>
    <row r="62" spans="9:9">
      <c r="I62" s="589"/>
    </row>
    <row r="63" spans="9:9">
      <c r="I63" s="589"/>
    </row>
    <row r="64" spans="9:9">
      <c r="I64" s="589"/>
    </row>
    <row r="65" spans="9:9">
      <c r="I65" s="589"/>
    </row>
    <row r="66" spans="9:9">
      <c r="I66" s="589"/>
    </row>
  </sheetData>
  <hyperlinks>
    <hyperlink ref="G35" r:id="rId1" display="vincent.surette@bell.ca"/>
    <hyperlink ref="C30" r:id="rId2"/>
  </hyperlinks>
  <pageMargins left="0.74803149606299213" right="0.74803149606299213" top="0.15748031496062992" bottom="0.98425196850393704" header="0.15748031496062992" footer="0.51181102362204722"/>
  <pageSetup scale="85" orientation="landscape" r:id="rId3"/>
  <headerFooter alignWithMargins="0"/>
  <drawing r:id="rId4"/>
  <legacyDrawing r:id="rId5"/>
  <controls>
    <control shapeId="45057" r:id="rId6" name="FPMExcelClientSheetOptionstb1"/>
  </controls>
</worksheet>
</file>

<file path=xl/worksheets/sheet10.xml><?xml version="1.0" encoding="utf-8"?>
<worksheet xmlns="http://schemas.openxmlformats.org/spreadsheetml/2006/main" xmlns:r="http://schemas.openxmlformats.org/officeDocument/2006/relationships">
  <sheetPr codeName="Sheet8">
    <pageSetUpPr fitToPage="1"/>
  </sheetPr>
  <dimension ref="A1:AF369"/>
  <sheetViews>
    <sheetView showGridLines="0" zoomScale="50" zoomScaleNormal="70" zoomScaleSheetLayoutView="50" workbookViewId="0">
      <selection activeCell="A17" sqref="A17"/>
    </sheetView>
  </sheetViews>
  <sheetFormatPr defaultRowHeight="26.25"/>
  <cols>
    <col min="1" max="1" width="106.28515625" style="659" customWidth="1"/>
    <col min="2" max="2" width="25.7109375" style="664" customWidth="1"/>
    <col min="3" max="3" width="1.7109375" style="665" customWidth="1"/>
    <col min="4" max="4" width="25.7109375" style="664" customWidth="1"/>
    <col min="5" max="5" width="25.7109375" style="666" customWidth="1"/>
    <col min="6" max="7" width="25.5703125" style="666" customWidth="1"/>
    <col min="8" max="8" width="1.7109375" style="667" customWidth="1"/>
    <col min="9" max="9" width="25.7109375" style="666" customWidth="1"/>
    <col min="10" max="10" width="1.7109375" style="667" customWidth="1"/>
    <col min="11" max="11" width="25.5703125" style="666" customWidth="1"/>
    <col min="12" max="14" width="25.7109375" style="666" customWidth="1"/>
    <col min="15" max="16384" width="9.140625" style="1166"/>
  </cols>
  <sheetData>
    <row r="1" spans="1:17" ht="13.5" customHeight="1">
      <c r="A1" s="668"/>
      <c r="B1" s="660"/>
      <c r="C1" s="661"/>
      <c r="D1" s="660"/>
      <c r="E1" s="662"/>
      <c r="F1" s="662"/>
      <c r="G1" s="662"/>
      <c r="H1" s="663"/>
      <c r="I1" s="662"/>
      <c r="J1" s="663"/>
      <c r="K1" s="662"/>
      <c r="L1" s="662"/>
      <c r="M1" s="662"/>
      <c r="N1" s="662"/>
    </row>
    <row r="2" spans="1:17">
      <c r="A2" s="668"/>
      <c r="B2" s="660"/>
      <c r="C2" s="661"/>
      <c r="D2" s="660"/>
      <c r="E2" s="662"/>
      <c r="F2" s="662"/>
      <c r="G2" s="662"/>
      <c r="H2" s="663"/>
      <c r="K2" s="662"/>
      <c r="L2" s="662"/>
      <c r="M2" s="662"/>
      <c r="N2" s="664" t="s">
        <v>190</v>
      </c>
      <c r="Q2" s="1180"/>
    </row>
    <row r="3" spans="1:17" ht="3.75" customHeight="1">
      <c r="A3" s="668"/>
      <c r="B3" s="660"/>
      <c r="C3" s="661"/>
      <c r="D3" s="660"/>
      <c r="E3" s="662"/>
      <c r="F3" s="662"/>
      <c r="G3" s="662"/>
      <c r="H3" s="663"/>
      <c r="I3" s="662"/>
      <c r="J3" s="663"/>
      <c r="K3" s="662"/>
      <c r="L3" s="662"/>
      <c r="M3" s="662"/>
      <c r="N3" s="662"/>
    </row>
    <row r="4" spans="1:17" ht="20.100000000000001" customHeight="1">
      <c r="A4" s="668"/>
      <c r="B4" s="660"/>
      <c r="C4" s="661"/>
      <c r="D4" s="660"/>
      <c r="E4" s="662"/>
      <c r="F4" s="662"/>
      <c r="G4" s="662"/>
      <c r="H4" s="663"/>
      <c r="I4" s="662"/>
      <c r="J4" s="663"/>
      <c r="K4" s="662"/>
      <c r="L4" s="662"/>
      <c r="M4" s="662"/>
      <c r="N4" s="662"/>
    </row>
    <row r="5" spans="1:17" ht="33.75" customHeight="1">
      <c r="A5" s="669"/>
      <c r="E5" s="917"/>
    </row>
    <row r="6" spans="1:17" ht="53.25" thickBot="1">
      <c r="A6" s="707" t="s">
        <v>92</v>
      </c>
      <c r="B6" s="670" t="s">
        <v>289</v>
      </c>
      <c r="C6" s="671"/>
      <c r="D6" s="672" t="s">
        <v>233</v>
      </c>
      <c r="E6" s="673" t="s">
        <v>232</v>
      </c>
      <c r="F6" s="673" t="s">
        <v>231</v>
      </c>
      <c r="G6" s="673" t="s">
        <v>230</v>
      </c>
      <c r="I6" s="674" t="s">
        <v>228</v>
      </c>
      <c r="J6" s="675"/>
      <c r="K6" s="673" t="s">
        <v>162</v>
      </c>
      <c r="L6" s="673" t="s">
        <v>163</v>
      </c>
      <c r="M6" s="673" t="s">
        <v>164</v>
      </c>
      <c r="N6" s="673" t="s">
        <v>165</v>
      </c>
    </row>
    <row r="7" spans="1:17">
      <c r="A7" s="1170" t="s">
        <v>128</v>
      </c>
      <c r="B7" s="1171"/>
      <c r="C7" s="1171"/>
      <c r="D7" s="1171"/>
      <c r="E7" s="1172"/>
      <c r="F7" s="1172"/>
      <c r="G7" s="1172"/>
      <c r="H7" s="1172"/>
      <c r="I7" s="1172"/>
      <c r="J7" s="1172"/>
      <c r="K7" s="1172"/>
      <c r="L7" s="1172"/>
      <c r="M7" s="1172"/>
      <c r="N7" s="1172"/>
    </row>
    <row r="8" spans="1:17" s="1009" customFormat="1">
      <c r="A8" s="1054" t="s">
        <v>126</v>
      </c>
      <c r="B8" s="1010"/>
      <c r="C8" s="1010"/>
      <c r="D8" s="1010"/>
      <c r="E8" s="1011"/>
      <c r="F8" s="1011"/>
      <c r="G8" s="1011"/>
      <c r="H8" s="1011"/>
      <c r="I8" s="1011"/>
      <c r="J8" s="1011"/>
      <c r="K8" s="1011"/>
      <c r="L8" s="1011"/>
      <c r="M8" s="1011"/>
      <c r="N8" s="1011"/>
    </row>
    <row r="9" spans="1:17">
      <c r="A9" s="1055" t="s">
        <v>191</v>
      </c>
      <c r="B9" s="676">
        <v>7350</v>
      </c>
      <c r="C9" s="676"/>
      <c r="D9" s="676">
        <v>1916</v>
      </c>
      <c r="E9" s="677">
        <v>1833</v>
      </c>
      <c r="F9" s="677">
        <v>1807</v>
      </c>
      <c r="G9" s="677">
        <v>1794</v>
      </c>
      <c r="H9" s="677"/>
      <c r="I9" s="677">
        <v>7163</v>
      </c>
      <c r="J9" s="677"/>
      <c r="K9" s="677">
        <v>1862</v>
      </c>
      <c r="L9" s="677">
        <v>1770</v>
      </c>
      <c r="M9" s="677">
        <v>1774</v>
      </c>
      <c r="N9" s="677">
        <v>1757</v>
      </c>
    </row>
    <row r="10" spans="1:17">
      <c r="A10" s="1055" t="s">
        <v>192</v>
      </c>
      <c r="B10" s="676">
        <v>3089</v>
      </c>
      <c r="C10" s="676"/>
      <c r="D10" s="676">
        <v>753</v>
      </c>
      <c r="E10" s="677">
        <v>766</v>
      </c>
      <c r="F10" s="677">
        <v>781</v>
      </c>
      <c r="G10" s="677">
        <v>789</v>
      </c>
      <c r="H10" s="677"/>
      <c r="I10" s="677">
        <v>3271</v>
      </c>
      <c r="J10" s="677"/>
      <c r="K10" s="677">
        <v>802</v>
      </c>
      <c r="L10" s="677">
        <v>818</v>
      </c>
      <c r="M10" s="677">
        <v>827</v>
      </c>
      <c r="N10" s="677">
        <v>824</v>
      </c>
    </row>
    <row r="11" spans="1:17">
      <c r="A11" s="1055" t="s">
        <v>193</v>
      </c>
      <c r="B11" s="676">
        <v>741</v>
      </c>
      <c r="C11" s="676"/>
      <c r="D11" s="676">
        <v>178</v>
      </c>
      <c r="E11" s="677">
        <v>189</v>
      </c>
      <c r="F11" s="677">
        <v>183</v>
      </c>
      <c r="G11" s="677">
        <v>191</v>
      </c>
      <c r="H11" s="677"/>
      <c r="I11" s="677">
        <v>831</v>
      </c>
      <c r="J11" s="677"/>
      <c r="K11" s="677">
        <v>204</v>
      </c>
      <c r="L11" s="677">
        <v>207</v>
      </c>
      <c r="M11" s="677">
        <v>207</v>
      </c>
      <c r="N11" s="677">
        <v>213</v>
      </c>
    </row>
    <row r="12" spans="1:17">
      <c r="A12" s="1055" t="s">
        <v>299</v>
      </c>
      <c r="B12" s="1056">
        <v>737</v>
      </c>
      <c r="C12" s="676"/>
      <c r="D12" s="1056">
        <v>237</v>
      </c>
      <c r="E12" s="1057">
        <v>165</v>
      </c>
      <c r="F12" s="1057">
        <v>167</v>
      </c>
      <c r="G12" s="1057">
        <v>168</v>
      </c>
      <c r="H12" s="677"/>
      <c r="I12" s="1057">
        <v>778</v>
      </c>
      <c r="J12" s="677"/>
      <c r="K12" s="1057">
        <v>250</v>
      </c>
      <c r="L12" s="1057">
        <v>181</v>
      </c>
      <c r="M12" s="1057">
        <v>174</v>
      </c>
      <c r="N12" s="1057">
        <v>173</v>
      </c>
    </row>
    <row r="13" spans="1:17">
      <c r="A13" s="1054" t="s">
        <v>298</v>
      </c>
      <c r="B13" s="676">
        <v>11917</v>
      </c>
      <c r="C13" s="676"/>
      <c r="D13" s="676">
        <v>3084</v>
      </c>
      <c r="E13" s="677">
        <v>2953</v>
      </c>
      <c r="F13" s="677">
        <v>2938</v>
      </c>
      <c r="G13" s="677">
        <v>2942</v>
      </c>
      <c r="H13" s="677"/>
      <c r="I13" s="677">
        <v>12043</v>
      </c>
      <c r="J13" s="677"/>
      <c r="K13" s="677">
        <v>3118</v>
      </c>
      <c r="L13" s="677">
        <v>2976</v>
      </c>
      <c r="M13" s="677">
        <v>2982</v>
      </c>
      <c r="N13" s="677">
        <v>2967</v>
      </c>
    </row>
    <row r="14" spans="1:17">
      <c r="A14" s="1055" t="s">
        <v>194</v>
      </c>
      <c r="B14" s="1056">
        <v>187</v>
      </c>
      <c r="C14" s="676"/>
      <c r="D14" s="1056">
        <v>53</v>
      </c>
      <c r="E14" s="1057">
        <v>52</v>
      </c>
      <c r="F14" s="1057">
        <v>41</v>
      </c>
      <c r="G14" s="1057">
        <v>41</v>
      </c>
      <c r="H14" s="677"/>
      <c r="I14" s="1057">
        <v>215</v>
      </c>
      <c r="J14" s="677"/>
      <c r="K14" s="1057">
        <v>43</v>
      </c>
      <c r="L14" s="1057">
        <v>52</v>
      </c>
      <c r="M14" s="1057">
        <v>60</v>
      </c>
      <c r="N14" s="1057">
        <v>60</v>
      </c>
    </row>
    <row r="15" spans="1:17">
      <c r="A15" s="1167" t="s">
        <v>195</v>
      </c>
      <c r="B15" s="1168">
        <v>12104</v>
      </c>
      <c r="C15" s="676"/>
      <c r="D15" s="676">
        <v>3137</v>
      </c>
      <c r="E15" s="1169">
        <v>3005</v>
      </c>
      <c r="F15" s="1169">
        <v>2979</v>
      </c>
      <c r="G15" s="1169">
        <v>2983</v>
      </c>
      <c r="H15" s="677"/>
      <c r="I15" s="1169">
        <v>12258</v>
      </c>
      <c r="J15" s="677"/>
      <c r="K15" s="1169">
        <v>3161</v>
      </c>
      <c r="L15" s="1169">
        <v>3028</v>
      </c>
      <c r="M15" s="1169">
        <v>3042</v>
      </c>
      <c r="N15" s="1169">
        <v>3027</v>
      </c>
    </row>
    <row r="16" spans="1:17">
      <c r="A16" s="684" t="s">
        <v>160</v>
      </c>
      <c r="B16" s="685">
        <v>-7062</v>
      </c>
      <c r="C16" s="676"/>
      <c r="D16" s="685">
        <v>-1878</v>
      </c>
      <c r="E16" s="686">
        <v>-1752</v>
      </c>
      <c r="F16" s="686">
        <v>-1706</v>
      </c>
      <c r="G16" s="686">
        <v>-1726</v>
      </c>
      <c r="H16" s="678"/>
      <c r="I16" s="686">
        <v>-7258</v>
      </c>
      <c r="J16" s="678"/>
      <c r="K16" s="686">
        <v>-1913</v>
      </c>
      <c r="L16" s="686">
        <v>-1782</v>
      </c>
      <c r="M16" s="686">
        <v>-1777</v>
      </c>
      <c r="N16" s="686">
        <v>-1786</v>
      </c>
    </row>
    <row r="17" spans="1:14">
      <c r="A17" s="687" t="s">
        <v>120</v>
      </c>
      <c r="B17" s="682">
        <v>5042</v>
      </c>
      <c r="C17" s="676"/>
      <c r="D17" s="676">
        <v>1259</v>
      </c>
      <c r="E17" s="683">
        <v>1253</v>
      </c>
      <c r="F17" s="683">
        <v>1273</v>
      </c>
      <c r="G17" s="683">
        <v>1257</v>
      </c>
      <c r="H17" s="678"/>
      <c r="I17" s="683">
        <v>5000</v>
      </c>
      <c r="J17" s="678"/>
      <c r="K17" s="683">
        <v>1248</v>
      </c>
      <c r="L17" s="683">
        <v>1246</v>
      </c>
      <c r="M17" s="683">
        <v>1265</v>
      </c>
      <c r="N17" s="683">
        <v>1241</v>
      </c>
    </row>
    <row r="18" spans="1:14" s="1181" customFormat="1" ht="25.5">
      <c r="A18" s="688" t="s">
        <v>252</v>
      </c>
      <c r="B18" s="689">
        <v>0.41699999999999998</v>
      </c>
      <c r="C18" s="689"/>
      <c r="D18" s="689">
        <v>0.40100000000000002</v>
      </c>
      <c r="E18" s="690">
        <v>0.41697171381031611</v>
      </c>
      <c r="F18" s="690">
        <v>0.42699999999999999</v>
      </c>
      <c r="G18" s="690">
        <v>0.42099999999999999</v>
      </c>
      <c r="H18" s="691"/>
      <c r="I18" s="692">
        <v>0.40799999999999997</v>
      </c>
      <c r="J18" s="692"/>
      <c r="K18" s="692">
        <v>0.39500000000000002</v>
      </c>
      <c r="L18" s="692">
        <v>0.41099999999999998</v>
      </c>
      <c r="M18" s="692">
        <v>0.41599999999999998</v>
      </c>
      <c r="N18" s="692">
        <v>0.41</v>
      </c>
    </row>
    <row r="19" spans="1:14" ht="10.5" customHeight="1">
      <c r="A19" s="687"/>
      <c r="B19" s="676"/>
      <c r="C19" s="676"/>
      <c r="D19" s="676"/>
      <c r="E19" s="677"/>
      <c r="F19" s="677"/>
      <c r="G19" s="677"/>
      <c r="H19" s="678"/>
      <c r="I19" s="678"/>
      <c r="J19" s="678"/>
      <c r="K19" s="678"/>
      <c r="L19" s="678"/>
      <c r="M19" s="678"/>
      <c r="N19" s="678"/>
    </row>
    <row r="20" spans="1:14">
      <c r="A20" s="693" t="s">
        <v>91</v>
      </c>
      <c r="B20" s="680">
        <v>2936</v>
      </c>
      <c r="C20" s="676"/>
      <c r="D20" s="680">
        <v>778</v>
      </c>
      <c r="E20" s="678">
        <v>756</v>
      </c>
      <c r="F20" s="678">
        <v>733</v>
      </c>
      <c r="G20" s="678">
        <v>669</v>
      </c>
      <c r="H20" s="678"/>
      <c r="I20" s="678">
        <v>2809</v>
      </c>
      <c r="J20" s="678"/>
      <c r="K20" s="678">
        <v>741</v>
      </c>
      <c r="L20" s="678">
        <v>716</v>
      </c>
      <c r="M20" s="678">
        <v>696</v>
      </c>
      <c r="N20" s="678">
        <v>656</v>
      </c>
    </row>
    <row r="21" spans="1:14" s="1182" customFormat="1" ht="27.75" customHeight="1">
      <c r="A21" s="694" t="s">
        <v>174</v>
      </c>
      <c r="B21" s="695">
        <v>0.24256444150693984</v>
      </c>
      <c r="C21" s="696"/>
      <c r="D21" s="695">
        <v>0.24800765062161301</v>
      </c>
      <c r="E21" s="697">
        <v>0.25158069883527456</v>
      </c>
      <c r="F21" s="697">
        <v>0.24605572339711312</v>
      </c>
      <c r="G21" s="697">
        <v>0.22427086825343615</v>
      </c>
      <c r="H21" s="697"/>
      <c r="I21" s="697">
        <v>0.22915646924457497</v>
      </c>
      <c r="J21" s="697"/>
      <c r="K21" s="697">
        <v>0.23441948750395444</v>
      </c>
      <c r="L21" s="697">
        <v>0.23645970937912814</v>
      </c>
      <c r="M21" s="697">
        <v>0.22879684418145957</v>
      </c>
      <c r="N21" s="697">
        <v>0.21671622068054178</v>
      </c>
    </row>
    <row r="22" spans="1:14">
      <c r="A22" s="1173" t="s">
        <v>198</v>
      </c>
      <c r="B22" s="1174"/>
      <c r="C22" s="1175"/>
      <c r="D22" s="1175"/>
      <c r="E22" s="1174"/>
      <c r="F22" s="1174"/>
      <c r="G22" s="1174"/>
      <c r="H22" s="1174"/>
      <c r="I22" s="1174"/>
      <c r="J22" s="1174"/>
      <c r="K22" s="1174"/>
      <c r="L22" s="1174"/>
      <c r="M22" s="1174"/>
      <c r="N22" s="1174"/>
    </row>
    <row r="23" spans="1:14" s="1184" customFormat="1">
      <c r="A23" s="702" t="s">
        <v>253</v>
      </c>
      <c r="B23" s="680">
        <v>85099</v>
      </c>
      <c r="C23" s="1048"/>
      <c r="D23" s="680">
        <v>18402</v>
      </c>
      <c r="E23" s="678">
        <v>39375</v>
      </c>
      <c r="F23" s="678">
        <v>7539</v>
      </c>
      <c r="G23" s="678">
        <v>19783</v>
      </c>
      <c r="H23" s="721"/>
      <c r="I23" s="678">
        <v>155052</v>
      </c>
      <c r="J23" s="721"/>
      <c r="K23" s="678">
        <v>38908</v>
      </c>
      <c r="L23" s="678">
        <v>57888</v>
      </c>
      <c r="M23" s="678">
        <v>18606</v>
      </c>
      <c r="N23" s="678">
        <v>39650</v>
      </c>
    </row>
    <row r="24" spans="1:14" s="1183" customFormat="1" ht="28.5">
      <c r="A24" s="701" t="s">
        <v>280</v>
      </c>
      <c r="B24" s="680">
        <v>3476562</v>
      </c>
      <c r="C24" s="1049"/>
      <c r="D24" s="680">
        <v>3476562</v>
      </c>
      <c r="E24" s="678">
        <v>3458160</v>
      </c>
      <c r="F24" s="678">
        <v>3418785</v>
      </c>
      <c r="G24" s="678">
        <v>3411246</v>
      </c>
      <c r="H24" s="706"/>
      <c r="I24" s="678">
        <v>3413147</v>
      </c>
      <c r="J24" s="706"/>
      <c r="K24" s="678">
        <v>3413147</v>
      </c>
      <c r="L24" s="678">
        <v>3374239</v>
      </c>
      <c r="M24" s="678">
        <v>3316351</v>
      </c>
      <c r="N24" s="678">
        <v>3297745</v>
      </c>
    </row>
    <row r="25" spans="1:14">
      <c r="A25" s="1173" t="s">
        <v>199</v>
      </c>
      <c r="B25" s="1171"/>
      <c r="C25" s="1173"/>
      <c r="D25" s="1171"/>
      <c r="E25" s="1171"/>
      <c r="F25" s="1171"/>
      <c r="G25" s="1171"/>
      <c r="H25" s="1173"/>
      <c r="I25" s="1171"/>
      <c r="J25" s="1173"/>
      <c r="K25" s="1171"/>
      <c r="L25" s="1171"/>
      <c r="M25" s="1171"/>
      <c r="N25" s="1173"/>
    </row>
    <row r="26" spans="1:14">
      <c r="A26" s="684" t="s">
        <v>285</v>
      </c>
      <c r="B26" s="680">
        <v>6413</v>
      </c>
      <c r="C26" s="1050"/>
      <c r="D26" s="1051">
        <v>-964</v>
      </c>
      <c r="E26" s="721">
        <v>-4723</v>
      </c>
      <c r="F26" s="678">
        <v>2101</v>
      </c>
      <c r="G26" s="678">
        <v>9999</v>
      </c>
      <c r="H26" s="721"/>
      <c r="I26" s="678">
        <v>107380</v>
      </c>
      <c r="J26" s="721"/>
      <c r="K26" s="678">
        <v>37786</v>
      </c>
      <c r="L26" s="678">
        <v>25914</v>
      </c>
      <c r="M26" s="678">
        <v>16690</v>
      </c>
      <c r="N26" s="678">
        <v>26990</v>
      </c>
    </row>
    <row r="27" spans="1:14">
      <c r="A27" s="684" t="s">
        <v>200</v>
      </c>
      <c r="B27" s="680">
        <v>155153</v>
      </c>
      <c r="C27" s="1050"/>
      <c r="D27" s="680">
        <v>35905</v>
      </c>
      <c r="E27" s="678">
        <v>36253</v>
      </c>
      <c r="F27" s="678">
        <v>35255</v>
      </c>
      <c r="G27" s="678">
        <v>47740</v>
      </c>
      <c r="H27" s="721"/>
      <c r="I27" s="678">
        <v>253329</v>
      </c>
      <c r="J27" s="721"/>
      <c r="K27" s="678">
        <v>74092</v>
      </c>
      <c r="L27" s="678">
        <v>67908</v>
      </c>
      <c r="M27" s="678">
        <v>50466</v>
      </c>
      <c r="N27" s="678">
        <v>60863</v>
      </c>
    </row>
    <row r="28" spans="1:14" ht="29.25">
      <c r="A28" s="684" t="s">
        <v>281</v>
      </c>
      <c r="B28" s="680">
        <v>2744909</v>
      </c>
      <c r="C28" s="1050"/>
      <c r="D28" s="680">
        <v>2744909</v>
      </c>
      <c r="E28" s="678">
        <v>2745873</v>
      </c>
      <c r="F28" s="678">
        <v>2750596</v>
      </c>
      <c r="G28" s="678">
        <v>2748495</v>
      </c>
      <c r="H28" s="721"/>
      <c r="I28" s="678">
        <v>2738496</v>
      </c>
      <c r="J28" s="721"/>
      <c r="K28" s="678">
        <v>2738496</v>
      </c>
      <c r="L28" s="678">
        <v>2700710</v>
      </c>
      <c r="M28" s="678">
        <v>2674796</v>
      </c>
      <c r="N28" s="678">
        <v>2658106</v>
      </c>
    </row>
    <row r="29" spans="1:14">
      <c r="A29" s="684" t="s">
        <v>200</v>
      </c>
      <c r="B29" s="680">
        <v>1337944</v>
      </c>
      <c r="C29" s="1050"/>
      <c r="D29" s="680">
        <v>1337944</v>
      </c>
      <c r="E29" s="678">
        <v>1302039</v>
      </c>
      <c r="F29" s="678">
        <v>1265786</v>
      </c>
      <c r="G29" s="678">
        <v>1230531</v>
      </c>
      <c r="H29" s="721"/>
      <c r="I29" s="678">
        <v>1182791</v>
      </c>
      <c r="J29" s="721"/>
      <c r="K29" s="678">
        <v>1182791</v>
      </c>
      <c r="L29" s="678">
        <v>1108699</v>
      </c>
      <c r="M29" s="678">
        <v>1040791</v>
      </c>
      <c r="N29" s="678">
        <v>990325</v>
      </c>
    </row>
    <row r="30" spans="1:14">
      <c r="A30" s="1173" t="s">
        <v>201</v>
      </c>
      <c r="B30" s="1176"/>
      <c r="C30" s="1177"/>
      <c r="D30" s="1176"/>
      <c r="E30" s="1178"/>
      <c r="F30" s="1178"/>
      <c r="G30" s="1178"/>
      <c r="H30" s="1179"/>
      <c r="I30" s="1178"/>
      <c r="J30" s="1179"/>
      <c r="K30" s="1178"/>
      <c r="L30" s="1178"/>
      <c r="M30" s="1178"/>
      <c r="N30" s="1178"/>
    </row>
    <row r="31" spans="1:14">
      <c r="A31" s="698" t="s">
        <v>202</v>
      </c>
      <c r="B31" s="1052"/>
      <c r="C31" s="1048"/>
      <c r="D31" s="1052"/>
      <c r="E31" s="722"/>
      <c r="F31" s="722"/>
      <c r="G31" s="722"/>
      <c r="H31" s="721"/>
      <c r="I31" s="722"/>
      <c r="J31" s="721"/>
      <c r="K31" s="722"/>
      <c r="L31" s="722"/>
      <c r="M31" s="722"/>
      <c r="N31" s="722"/>
    </row>
    <row r="32" spans="1:14">
      <c r="A32" s="699" t="s">
        <v>205</v>
      </c>
      <c r="B32" s="680">
        <v>3249739</v>
      </c>
      <c r="C32" s="1050"/>
      <c r="D32" s="680">
        <v>3249739</v>
      </c>
      <c r="E32" s="678">
        <v>3317124</v>
      </c>
      <c r="F32" s="678">
        <v>3397711</v>
      </c>
      <c r="G32" s="678">
        <v>3466304</v>
      </c>
      <c r="H32" s="703"/>
      <c r="I32" s="678">
        <v>3533732</v>
      </c>
      <c r="J32" s="703"/>
      <c r="K32" s="678">
        <v>3533732</v>
      </c>
      <c r="L32" s="678">
        <v>3591813</v>
      </c>
      <c r="M32" s="678">
        <v>3670167</v>
      </c>
      <c r="N32" s="678">
        <v>3745986</v>
      </c>
    </row>
    <row r="33" spans="1:32" ht="29.25">
      <c r="A33" s="699" t="s">
        <v>282</v>
      </c>
      <c r="B33" s="681">
        <v>3007993</v>
      </c>
      <c r="C33" s="1050"/>
      <c r="D33" s="681">
        <v>3007993</v>
      </c>
      <c r="E33" s="679">
        <v>3041238</v>
      </c>
      <c r="F33" s="679">
        <v>3078972</v>
      </c>
      <c r="G33" s="679">
        <v>3099204</v>
      </c>
      <c r="H33" s="703"/>
      <c r="I33" s="679">
        <v>3154934</v>
      </c>
      <c r="J33" s="703"/>
      <c r="K33" s="679">
        <v>3154934</v>
      </c>
      <c r="L33" s="679">
        <v>3203763</v>
      </c>
      <c r="M33" s="679">
        <v>3233485</v>
      </c>
      <c r="N33" s="679">
        <v>3271175</v>
      </c>
    </row>
    <row r="34" spans="1:32" ht="29.25">
      <c r="A34" s="705" t="s">
        <v>283</v>
      </c>
      <c r="B34" s="680">
        <v>6257732</v>
      </c>
      <c r="C34" s="1050"/>
      <c r="D34" s="680">
        <v>6257732</v>
      </c>
      <c r="E34" s="678">
        <v>6358362</v>
      </c>
      <c r="F34" s="678">
        <v>6476683</v>
      </c>
      <c r="G34" s="678">
        <v>6565508</v>
      </c>
      <c r="H34" s="703"/>
      <c r="I34" s="678">
        <v>6688666</v>
      </c>
      <c r="J34" s="703"/>
      <c r="K34" s="678">
        <v>6688666</v>
      </c>
      <c r="L34" s="678">
        <v>6795576</v>
      </c>
      <c r="M34" s="678">
        <v>6903652</v>
      </c>
      <c r="N34" s="678">
        <v>7017161</v>
      </c>
    </row>
    <row r="35" spans="1:32">
      <c r="A35" s="698" t="s">
        <v>226</v>
      </c>
      <c r="B35" s="680"/>
      <c r="C35" s="1050"/>
      <c r="D35" s="680"/>
      <c r="E35" s="678"/>
      <c r="F35" s="678"/>
      <c r="G35" s="678"/>
      <c r="H35" s="703"/>
      <c r="I35" s="678"/>
      <c r="J35" s="703"/>
      <c r="K35" s="678"/>
      <c r="L35" s="678"/>
      <c r="M35" s="678"/>
      <c r="N35" s="678"/>
    </row>
    <row r="36" spans="1:32">
      <c r="A36" s="699" t="s">
        <v>196</v>
      </c>
      <c r="B36" s="1050">
        <v>-283993</v>
      </c>
      <c r="C36" s="1050"/>
      <c r="D36" s="1050">
        <v>-67385</v>
      </c>
      <c r="E36" s="721">
        <v>-80587</v>
      </c>
      <c r="F36" s="721">
        <v>-68593</v>
      </c>
      <c r="G36" s="721">
        <v>-67428</v>
      </c>
      <c r="H36" s="703"/>
      <c r="I36" s="721">
        <v>-278124</v>
      </c>
      <c r="J36" s="703"/>
      <c r="K36" s="721">
        <v>-58081</v>
      </c>
      <c r="L36" s="721">
        <v>-78354</v>
      </c>
      <c r="M36" s="721">
        <v>-75819</v>
      </c>
      <c r="N36" s="721">
        <v>-65870</v>
      </c>
    </row>
    <row r="37" spans="1:32">
      <c r="A37" s="699" t="s">
        <v>197</v>
      </c>
      <c r="B37" s="1058">
        <v>-131415</v>
      </c>
      <c r="C37" s="1050"/>
      <c r="D37" s="1058">
        <v>-33245</v>
      </c>
      <c r="E37" s="704">
        <v>-37734</v>
      </c>
      <c r="F37" s="704">
        <v>-20232</v>
      </c>
      <c r="G37" s="704">
        <v>-40204</v>
      </c>
      <c r="H37" s="703"/>
      <c r="I37" s="704">
        <v>-160310</v>
      </c>
      <c r="J37" s="703"/>
      <c r="K37" s="704">
        <v>-48829</v>
      </c>
      <c r="L37" s="704">
        <v>-29722</v>
      </c>
      <c r="M37" s="704">
        <v>-37690</v>
      </c>
      <c r="N37" s="704">
        <v>-44069</v>
      </c>
    </row>
    <row r="38" spans="1:32" s="1183" customFormat="1">
      <c r="A38" s="700" t="s">
        <v>0</v>
      </c>
      <c r="B38" s="1050">
        <v>-415408</v>
      </c>
      <c r="C38" s="1053"/>
      <c r="D38" s="1050">
        <v>-100630</v>
      </c>
      <c r="E38" s="721">
        <v>-118321</v>
      </c>
      <c r="F38" s="721">
        <v>-88825</v>
      </c>
      <c r="G38" s="721">
        <v>-107632</v>
      </c>
      <c r="H38" s="706"/>
      <c r="I38" s="721">
        <v>-438434</v>
      </c>
      <c r="J38" s="706"/>
      <c r="K38" s="721">
        <v>-106910</v>
      </c>
      <c r="L38" s="721">
        <v>-108076</v>
      </c>
      <c r="M38" s="721">
        <v>-113509</v>
      </c>
      <c r="N38" s="721">
        <v>-109939</v>
      </c>
      <c r="Q38" s="1183" t="s">
        <v>41</v>
      </c>
    </row>
    <row r="39" spans="1:32" ht="28.5">
      <c r="A39" s="1265"/>
      <c r="B39" s="1265"/>
      <c r="C39" s="1265"/>
      <c r="D39" s="1265"/>
      <c r="E39" s="1265"/>
      <c r="F39" s="1265"/>
      <c r="G39" s="1265"/>
      <c r="H39" s="1265"/>
      <c r="I39" s="1265"/>
      <c r="J39" s="1265"/>
      <c r="K39" s="1265"/>
      <c r="L39" s="1265"/>
      <c r="M39" s="1265"/>
      <c r="N39" s="1265"/>
      <c r="O39" s="1185"/>
      <c r="P39" s="1186"/>
      <c r="Q39" s="1186"/>
      <c r="R39" s="1186"/>
      <c r="S39" s="1186"/>
      <c r="T39" s="1186"/>
      <c r="U39" s="1186"/>
      <c r="V39" s="1186"/>
      <c r="W39" s="1186"/>
      <c r="X39" s="1186"/>
      <c r="Y39" s="1186"/>
      <c r="Z39" s="1186"/>
      <c r="AA39" s="1186"/>
      <c r="AB39" s="1186"/>
      <c r="AC39" s="1186"/>
      <c r="AD39" s="1186"/>
      <c r="AE39" s="1186"/>
      <c r="AF39" s="1186"/>
    </row>
    <row r="40" spans="1:32" ht="55.5" customHeight="1">
      <c r="A40" s="1265" t="s">
        <v>286</v>
      </c>
      <c r="B40" s="1266"/>
      <c r="C40" s="1266"/>
      <c r="D40" s="1266"/>
      <c r="E40" s="1266"/>
      <c r="F40" s="1266"/>
      <c r="G40" s="1266"/>
      <c r="H40" s="1266"/>
      <c r="I40" s="1267"/>
      <c r="J40" s="1267"/>
      <c r="K40" s="1267"/>
      <c r="L40" s="1267"/>
      <c r="M40" s="1267"/>
      <c r="N40" s="1267"/>
    </row>
    <row r="41" spans="1:32" ht="15" customHeight="1"/>
    <row r="42" spans="1:32" ht="15" customHeight="1"/>
    <row r="43" spans="1:32" ht="15" customHeight="1"/>
    <row r="44" spans="1:32" ht="15" customHeight="1"/>
    <row r="45" spans="1:32" ht="15" customHeight="1"/>
    <row r="46" spans="1:32" ht="15" customHeight="1"/>
    <row r="47" spans="1:32" ht="15" customHeight="1"/>
    <row r="48" spans="1:32"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sheetData>
  <mergeCells count="2">
    <mergeCell ref="A39:N39"/>
    <mergeCell ref="A40:N40"/>
  </mergeCells>
  <printOptions horizontalCentered="1"/>
  <pageMargins left="0.51181102362204722" right="0.51181102362204722" top="0.51181102362204722" bottom="0.51181102362204722" header="0.51181102362204722" footer="0.51181102362204722"/>
  <pageSetup scale="35" firstPageNumber="2" orientation="landscape" useFirstPageNumber="1" r:id="rId1"/>
  <headerFooter>
    <oddFooter>&amp;R&amp;"Helvetica,Regular"&amp;18BCE Supplementary Financial Information - Fourth Quarter 2016 Page 9</oddFooter>
  </headerFooter>
  <colBreaks count="1" manualBreakCount="1">
    <brk id="14" max="36" man="1"/>
  </colBreaks>
  <legacyDrawing r:id="rId2"/>
  <controls>
    <control shapeId="31745" r:id="rId3" name="FPMExcelClientSheetOptionstb1"/>
  </controls>
</worksheet>
</file>

<file path=xl/worksheets/sheet11.xml><?xml version="1.0" encoding="utf-8"?>
<worksheet xmlns="http://schemas.openxmlformats.org/spreadsheetml/2006/main" xmlns:r="http://schemas.openxmlformats.org/officeDocument/2006/relationships">
  <sheetPr codeName="Sheet13">
    <pageSetUpPr fitToPage="1"/>
  </sheetPr>
  <dimension ref="A1:AA54"/>
  <sheetViews>
    <sheetView showGridLines="0" zoomScale="70" zoomScaleNormal="60" zoomScaleSheetLayoutView="70" workbookViewId="0">
      <selection activeCell="A50" sqref="A50"/>
    </sheetView>
  </sheetViews>
  <sheetFormatPr defaultRowHeight="16.5"/>
  <cols>
    <col min="1" max="1" width="88.140625" style="47" customWidth="1"/>
    <col min="2" max="2" width="2.5703125" style="47" customWidth="1"/>
    <col min="3" max="3" width="14.42578125" style="47" customWidth="1"/>
    <col min="4" max="4" width="14.5703125" style="47" customWidth="1"/>
    <col min="5" max="5" width="15.28515625" style="47" customWidth="1"/>
    <col min="6" max="6" width="1.7109375" style="66" customWidth="1"/>
    <col min="7" max="7" width="12.85546875" style="47" customWidth="1"/>
    <col min="8" max="8" width="16" style="47" customWidth="1"/>
    <col min="9" max="9" width="1.28515625" style="66" customWidth="1"/>
    <col min="10" max="10" width="16.85546875" style="47" customWidth="1"/>
    <col min="11" max="11" width="1.7109375" style="47" customWidth="1"/>
    <col min="12" max="12" width="16.85546875" style="66" customWidth="1"/>
    <col min="13" max="14" width="16" style="47" customWidth="1"/>
    <col min="15" max="15" width="17.42578125" style="47" customWidth="1"/>
    <col min="16" max="16" width="16" style="47" customWidth="1"/>
    <col min="17" max="17" width="15.28515625" style="47" bestFit="1" customWidth="1"/>
    <col min="18" max="16384" width="9.140625" style="47"/>
  </cols>
  <sheetData>
    <row r="1" spans="1:27" ht="27" customHeight="1">
      <c r="A1" s="274"/>
      <c r="O1" s="80" t="s">
        <v>32</v>
      </c>
    </row>
    <row r="2" spans="1:27" ht="24.75" customHeight="1">
      <c r="O2" s="79" t="s">
        <v>255</v>
      </c>
    </row>
    <row r="3" spans="1:27" ht="20.25" customHeight="1">
      <c r="A3" s="66"/>
      <c r="B3" s="66"/>
      <c r="C3" s="66"/>
      <c r="D3" s="66"/>
      <c r="E3" s="66"/>
      <c r="G3" s="66"/>
      <c r="H3" s="66"/>
      <c r="J3" s="66"/>
      <c r="K3" s="66"/>
      <c r="M3" s="66"/>
      <c r="N3" s="66"/>
      <c r="O3" s="66"/>
    </row>
    <row r="4" spans="1:27" ht="14.25" customHeight="1">
      <c r="A4" s="66"/>
      <c r="B4" s="66"/>
      <c r="C4" s="66"/>
      <c r="D4" s="66"/>
      <c r="E4" s="66"/>
      <c r="G4" s="66"/>
      <c r="H4" s="66"/>
      <c r="J4" s="66"/>
      <c r="K4" s="66"/>
      <c r="M4" s="66"/>
      <c r="N4" s="66"/>
      <c r="O4" s="66"/>
    </row>
    <row r="5" spans="1:27">
      <c r="A5" s="289" t="s">
        <v>219</v>
      </c>
      <c r="B5" s="279"/>
      <c r="C5" s="279"/>
      <c r="D5" s="279"/>
      <c r="E5" s="279"/>
      <c r="F5" s="279"/>
      <c r="G5" s="279"/>
      <c r="H5" s="279"/>
      <c r="I5" s="279"/>
      <c r="J5" s="279"/>
      <c r="K5" s="279"/>
      <c r="L5" s="279"/>
      <c r="M5" s="279"/>
      <c r="N5" s="279"/>
      <c r="O5" s="275"/>
    </row>
    <row r="6" spans="1:27" ht="18.75" customHeight="1">
      <c r="A6" s="276" t="s">
        <v>92</v>
      </c>
      <c r="B6" s="66"/>
      <c r="C6" s="66"/>
      <c r="D6" s="66"/>
      <c r="E6" s="66"/>
      <c r="G6" s="66"/>
      <c r="H6" s="66"/>
      <c r="J6" s="66"/>
      <c r="K6" s="66"/>
      <c r="M6" s="66"/>
      <c r="N6" s="66"/>
      <c r="O6" s="280"/>
    </row>
    <row r="7" spans="1:27" ht="7.5" customHeight="1" thickBot="1">
      <c r="A7" s="276"/>
      <c r="B7" s="66"/>
      <c r="C7" s="66"/>
      <c r="D7" s="66"/>
      <c r="E7" s="66"/>
      <c r="G7" s="66"/>
      <c r="H7" s="66"/>
      <c r="J7" s="179"/>
      <c r="K7" s="179"/>
      <c r="L7" s="179"/>
      <c r="M7" s="179"/>
      <c r="N7" s="179"/>
      <c r="O7" s="345"/>
    </row>
    <row r="8" spans="1:27" ht="18.75" customHeight="1" thickTop="1">
      <c r="A8" s="281"/>
      <c r="B8" s="282"/>
      <c r="C8" s="283"/>
      <c r="D8" s="283"/>
      <c r="E8" s="66"/>
      <c r="G8" s="283"/>
      <c r="H8" s="66"/>
      <c r="J8" s="353" t="s">
        <v>83</v>
      </c>
      <c r="K8" s="282"/>
      <c r="L8" s="357" t="s">
        <v>86</v>
      </c>
      <c r="M8" s="357" t="s">
        <v>85</v>
      </c>
      <c r="N8" s="357" t="s">
        <v>84</v>
      </c>
      <c r="O8" s="349" t="s">
        <v>83</v>
      </c>
    </row>
    <row r="9" spans="1:27" ht="17.25" thickBot="1">
      <c r="A9" s="284"/>
      <c r="B9" s="108"/>
      <c r="C9" s="66"/>
      <c r="D9" s="66"/>
      <c r="E9" s="66"/>
      <c r="G9" s="66"/>
      <c r="H9" s="66"/>
      <c r="J9" s="354">
        <v>2016</v>
      </c>
      <c r="K9" s="936"/>
      <c r="L9" s="360">
        <v>2016</v>
      </c>
      <c r="M9" s="360">
        <v>2016</v>
      </c>
      <c r="N9" s="360">
        <v>2016</v>
      </c>
      <c r="O9" s="359">
        <v>2015</v>
      </c>
    </row>
    <row r="10" spans="1:27">
      <c r="A10" s="284"/>
      <c r="B10" s="66"/>
      <c r="C10" s="66"/>
      <c r="D10" s="108"/>
      <c r="E10" s="66"/>
      <c r="G10" s="66"/>
      <c r="H10" s="66"/>
      <c r="J10" s="355"/>
      <c r="K10" s="108"/>
      <c r="L10" s="430"/>
      <c r="M10" s="430"/>
      <c r="N10" s="430"/>
      <c r="O10" s="350"/>
    </row>
    <row r="11" spans="1:27">
      <c r="A11" s="285" t="s">
        <v>58</v>
      </c>
      <c r="B11" s="66"/>
      <c r="C11" s="50"/>
      <c r="D11" s="50"/>
      <c r="E11" s="66"/>
      <c r="G11" s="50"/>
      <c r="H11" s="66"/>
      <c r="J11" s="433">
        <v>4887</v>
      </c>
      <c r="K11" s="338"/>
      <c r="L11" s="358">
        <v>4991</v>
      </c>
      <c r="M11" s="358">
        <v>4532</v>
      </c>
      <c r="N11" s="358">
        <v>4516</v>
      </c>
      <c r="O11" s="351">
        <v>4895</v>
      </c>
    </row>
    <row r="12" spans="1:27">
      <c r="A12" s="285" t="s">
        <v>95</v>
      </c>
      <c r="B12" s="66"/>
      <c r="C12" s="50"/>
      <c r="D12" s="50"/>
      <c r="E12" s="66"/>
      <c r="G12" s="50"/>
      <c r="H12" s="66"/>
      <c r="J12" s="433">
        <v>16572</v>
      </c>
      <c r="K12" s="338"/>
      <c r="L12" s="358">
        <v>16505</v>
      </c>
      <c r="M12" s="358">
        <v>15817</v>
      </c>
      <c r="N12" s="358">
        <v>15837</v>
      </c>
      <c r="O12" s="351">
        <v>15390</v>
      </c>
    </row>
    <row r="13" spans="1:27" ht="19.5">
      <c r="A13" s="285" t="s">
        <v>94</v>
      </c>
      <c r="B13" s="66"/>
      <c r="C13" s="50"/>
      <c r="D13" s="50"/>
      <c r="E13" s="66"/>
      <c r="G13" s="50"/>
      <c r="H13" s="66"/>
      <c r="J13" s="433">
        <v>2002</v>
      </c>
      <c r="K13" s="338"/>
      <c r="L13" s="358">
        <v>2002</v>
      </c>
      <c r="M13" s="358">
        <v>2002</v>
      </c>
      <c r="N13" s="358">
        <v>2002</v>
      </c>
      <c r="O13" s="351">
        <v>2002</v>
      </c>
    </row>
    <row r="14" spans="1:27" ht="18.75" customHeight="1">
      <c r="A14" s="285" t="s">
        <v>93</v>
      </c>
      <c r="B14" s="66"/>
      <c r="C14" s="46"/>
      <c r="D14" s="50"/>
      <c r="E14" s="66"/>
      <c r="G14" s="50"/>
      <c r="H14" s="66"/>
      <c r="J14" s="434">
        <v>-853</v>
      </c>
      <c r="K14" s="937"/>
      <c r="L14" s="431">
        <v>-1393</v>
      </c>
      <c r="M14" s="431">
        <v>-615</v>
      </c>
      <c r="N14" s="431">
        <v>-423</v>
      </c>
      <c r="O14" s="352">
        <v>-613</v>
      </c>
    </row>
    <row r="15" spans="1:27" ht="19.149999999999999" customHeight="1">
      <c r="A15" s="284" t="s">
        <v>265</v>
      </c>
      <c r="B15" s="66"/>
      <c r="C15" s="50"/>
      <c r="D15" s="50"/>
      <c r="E15" s="66"/>
      <c r="G15" s="50"/>
      <c r="H15" s="66"/>
      <c r="J15" s="433">
        <v>22608</v>
      </c>
      <c r="K15" s="338"/>
      <c r="L15" s="358">
        <v>22105</v>
      </c>
      <c r="M15" s="358">
        <v>21736</v>
      </c>
      <c r="N15" s="358">
        <v>21932</v>
      </c>
      <c r="O15" s="351">
        <v>21674</v>
      </c>
    </row>
    <row r="16" spans="1:27" s="274" customFormat="1" ht="10.5" customHeight="1">
      <c r="A16" s="210"/>
      <c r="B16" s="66"/>
      <c r="C16" s="66"/>
      <c r="D16" s="108"/>
      <c r="E16" s="66"/>
      <c r="F16" s="66"/>
      <c r="G16" s="226"/>
      <c r="H16" s="226"/>
      <c r="I16" s="226"/>
      <c r="J16" s="1046"/>
      <c r="K16" s="108"/>
      <c r="L16" s="149"/>
      <c r="M16" s="149"/>
      <c r="N16" s="149"/>
      <c r="O16" s="286"/>
      <c r="P16" s="47"/>
      <c r="Q16" s="47"/>
      <c r="R16" s="47"/>
      <c r="S16" s="47"/>
      <c r="T16" s="47"/>
      <c r="U16" s="47"/>
      <c r="V16" s="47"/>
      <c r="W16" s="47"/>
      <c r="X16" s="47"/>
      <c r="Y16" s="47"/>
      <c r="Z16" s="47"/>
      <c r="AA16" s="47"/>
    </row>
    <row r="17" spans="1:16" ht="20.25" customHeight="1">
      <c r="A17" s="210" t="s">
        <v>254</v>
      </c>
      <c r="B17" s="66"/>
      <c r="C17" s="66"/>
      <c r="D17" s="251"/>
      <c r="E17" s="1033"/>
      <c r="F17" s="1033"/>
      <c r="G17" s="287"/>
      <c r="H17" s="287"/>
      <c r="I17" s="287"/>
      <c r="J17" s="1047">
        <v>2.57</v>
      </c>
      <c r="K17" s="1034"/>
      <c r="L17" s="938">
        <v>2.5299999999999998</v>
      </c>
      <c r="M17" s="938">
        <v>2.5</v>
      </c>
      <c r="N17" s="938">
        <v>2.54</v>
      </c>
      <c r="O17" s="972">
        <v>2.5299999999999998</v>
      </c>
    </row>
    <row r="18" spans="1:16" ht="20.25" thickBot="1">
      <c r="A18" s="210" t="s">
        <v>263</v>
      </c>
      <c r="B18" s="66"/>
      <c r="C18" s="66"/>
      <c r="D18" s="1035"/>
      <c r="E18" s="1036"/>
      <c r="F18" s="1036"/>
      <c r="G18" s="287"/>
      <c r="H18" s="287"/>
      <c r="I18" s="287"/>
      <c r="J18" s="1037">
        <v>9.31</v>
      </c>
      <c r="K18" s="1038"/>
      <c r="L18" s="938">
        <v>9.2100000000000009</v>
      </c>
      <c r="M18" s="938">
        <v>9.09</v>
      </c>
      <c r="N18" s="938">
        <v>8.89</v>
      </c>
      <c r="O18" s="972">
        <v>8.76</v>
      </c>
    </row>
    <row r="19" spans="1:16" ht="9" customHeight="1" thickTop="1">
      <c r="A19" s="213"/>
      <c r="B19" s="117"/>
      <c r="C19" s="117"/>
      <c r="D19" s="1039"/>
      <c r="E19" s="1040"/>
      <c r="F19" s="1040"/>
      <c r="G19" s="288"/>
      <c r="H19" s="288"/>
      <c r="I19" s="288"/>
      <c r="J19" s="1041"/>
      <c r="K19" s="1041"/>
      <c r="L19" s="117"/>
      <c r="M19" s="1042"/>
      <c r="N19" s="1043"/>
      <c r="O19" s="1044"/>
    </row>
    <row r="20" spans="1:16" s="66" customFormat="1">
      <c r="A20" s="155" t="s">
        <v>41</v>
      </c>
      <c r="D20" s="108"/>
      <c r="E20" s="108"/>
      <c r="F20" s="108"/>
      <c r="G20" s="1045"/>
      <c r="O20" s="155"/>
    </row>
    <row r="21" spans="1:16" ht="17.25" thickBot="1">
      <c r="A21" s="289" t="s">
        <v>266</v>
      </c>
      <c r="B21" s="290"/>
      <c r="C21" s="290"/>
      <c r="D21" s="290"/>
      <c r="E21" s="290"/>
      <c r="F21" s="290"/>
      <c r="G21" s="279"/>
      <c r="H21" s="279"/>
      <c r="I21" s="279"/>
      <c r="J21" s="279"/>
      <c r="K21" s="279"/>
      <c r="L21" s="279"/>
      <c r="M21" s="279"/>
      <c r="N21" s="290"/>
      <c r="O21" s="275"/>
      <c r="P21" s="385"/>
    </row>
    <row r="22" spans="1:16" ht="18.75" customHeight="1" thickTop="1">
      <c r="A22" s="276" t="s">
        <v>92</v>
      </c>
      <c r="B22" s="102"/>
      <c r="E22" s="427" t="s">
        <v>221</v>
      </c>
      <c r="F22" s="342"/>
      <c r="G22" s="342" t="s">
        <v>221</v>
      </c>
      <c r="H22" s="357"/>
      <c r="I22" s="357"/>
      <c r="J22" s="66"/>
      <c r="L22" s="427" t="s">
        <v>207</v>
      </c>
      <c r="M22" s="426" t="s">
        <v>207</v>
      </c>
      <c r="N22" s="357"/>
      <c r="O22" s="349"/>
      <c r="P22" s="385"/>
    </row>
    <row r="23" spans="1:16" ht="18.75" customHeight="1" thickBot="1">
      <c r="A23" s="210"/>
      <c r="B23" s="102"/>
      <c r="E23" s="361">
        <v>2016</v>
      </c>
      <c r="F23" s="101"/>
      <c r="G23" s="103" t="s">
        <v>236</v>
      </c>
      <c r="H23" s="360" t="s">
        <v>39</v>
      </c>
      <c r="I23" s="360"/>
      <c r="J23" s="360" t="s">
        <v>38</v>
      </c>
      <c r="K23" s="429"/>
      <c r="L23" s="361">
        <v>2016</v>
      </c>
      <c r="M23" s="360">
        <v>2015</v>
      </c>
      <c r="N23" s="360" t="s">
        <v>39</v>
      </c>
      <c r="O23" s="359" t="s">
        <v>38</v>
      </c>
      <c r="P23" s="385"/>
    </row>
    <row r="24" spans="1:16" ht="20.25" customHeight="1">
      <c r="A24" s="284" t="s">
        <v>267</v>
      </c>
      <c r="B24" s="108"/>
      <c r="E24" s="347"/>
      <c r="G24" s="66"/>
      <c r="H24" s="268"/>
      <c r="I24" s="268"/>
      <c r="J24" s="268"/>
      <c r="K24" s="268"/>
      <c r="L24" s="347"/>
      <c r="M24" s="268"/>
      <c r="N24" s="268"/>
      <c r="O24" s="348"/>
      <c r="P24" s="385"/>
    </row>
    <row r="25" spans="1:16" ht="16.5" customHeight="1">
      <c r="A25" s="762" t="s">
        <v>288</v>
      </c>
      <c r="B25" s="50"/>
      <c r="E25" s="612">
        <v>1520</v>
      </c>
      <c r="F25" s="331"/>
      <c r="G25" s="438">
        <v>1510</v>
      </c>
      <c r="H25" s="331">
        <v>10</v>
      </c>
      <c r="I25" s="331"/>
      <c r="J25" s="332">
        <v>6.6225165562913907E-3</v>
      </c>
      <c r="K25" s="332"/>
      <c r="L25" s="612">
        <v>6643</v>
      </c>
      <c r="M25" s="331">
        <v>6274</v>
      </c>
      <c r="N25" s="331">
        <v>369</v>
      </c>
      <c r="O25" s="333">
        <v>5.8814153649984061E-2</v>
      </c>
      <c r="P25" s="385"/>
    </row>
    <row r="26" spans="1:16" ht="16.5" customHeight="1">
      <c r="A26" s="285" t="s">
        <v>91</v>
      </c>
      <c r="B26" s="50"/>
      <c r="E26" s="612">
        <v>-993</v>
      </c>
      <c r="F26" s="331"/>
      <c r="G26" s="331">
        <v>-958</v>
      </c>
      <c r="H26" s="334">
        <v>-35</v>
      </c>
      <c r="I26" s="334"/>
      <c r="J26" s="332">
        <v>-3.6534446764091857E-2</v>
      </c>
      <c r="K26" s="332"/>
      <c r="L26" s="612">
        <v>-3771</v>
      </c>
      <c r="M26" s="331">
        <v>-3626</v>
      </c>
      <c r="N26" s="334">
        <v>-145</v>
      </c>
      <c r="O26" s="333">
        <v>-3.9988968560397131E-2</v>
      </c>
      <c r="P26" s="385"/>
    </row>
    <row r="27" spans="1:16" ht="16.5" customHeight="1">
      <c r="A27" s="285" t="s">
        <v>90</v>
      </c>
      <c r="B27" s="50"/>
      <c r="E27" s="612">
        <v>-21</v>
      </c>
      <c r="F27" s="331"/>
      <c r="G27" s="331">
        <v>-37</v>
      </c>
      <c r="H27" s="331">
        <v>16</v>
      </c>
      <c r="I27" s="331"/>
      <c r="J27" s="332">
        <v>0.43243243243243246</v>
      </c>
      <c r="K27" s="332"/>
      <c r="L27" s="612">
        <v>-126</v>
      </c>
      <c r="M27" s="331">
        <v>-150</v>
      </c>
      <c r="N27" s="331">
        <v>24</v>
      </c>
      <c r="O27" s="333">
        <v>0.16</v>
      </c>
      <c r="P27" s="385"/>
    </row>
    <row r="28" spans="1:16" ht="16.5" customHeight="1">
      <c r="A28" s="285" t="s">
        <v>89</v>
      </c>
      <c r="B28" s="206"/>
      <c r="E28" s="612">
        <v>-11</v>
      </c>
      <c r="F28" s="334"/>
      <c r="G28" s="331">
        <v>-8</v>
      </c>
      <c r="H28" s="334">
        <v>-3</v>
      </c>
      <c r="I28" s="334"/>
      <c r="J28" s="332">
        <v>-0.375</v>
      </c>
      <c r="K28" s="332"/>
      <c r="L28" s="612">
        <v>-46</v>
      </c>
      <c r="M28" s="331">
        <v>-41</v>
      </c>
      <c r="N28" s="334">
        <v>-5</v>
      </c>
      <c r="O28" s="333">
        <v>-0.12195121951219512</v>
      </c>
      <c r="P28" s="385"/>
    </row>
    <row r="29" spans="1:16" ht="16.5" customHeight="1">
      <c r="A29" s="762" t="s">
        <v>229</v>
      </c>
      <c r="B29" s="206"/>
      <c r="E29" s="612">
        <v>28</v>
      </c>
      <c r="F29" s="334"/>
      <c r="G29" s="331">
        <v>159</v>
      </c>
      <c r="H29" s="334">
        <v>-131</v>
      </c>
      <c r="I29" s="334"/>
      <c r="J29" s="332">
        <v>-0.82389937106918243</v>
      </c>
      <c r="K29" s="332"/>
      <c r="L29" s="612">
        <v>126</v>
      </c>
      <c r="M29" s="331">
        <v>292</v>
      </c>
      <c r="N29" s="334">
        <v>-166</v>
      </c>
      <c r="O29" s="333">
        <v>-0.56849315068493156</v>
      </c>
      <c r="P29" s="385"/>
    </row>
    <row r="30" spans="1:16" ht="16.5" customHeight="1">
      <c r="A30" s="285" t="s">
        <v>12</v>
      </c>
      <c r="B30" s="319"/>
      <c r="E30" s="335">
        <v>400</v>
      </c>
      <c r="F30" s="334"/>
      <c r="G30" s="331">
        <v>250</v>
      </c>
      <c r="H30" s="709">
        <v>150</v>
      </c>
      <c r="I30" s="387"/>
      <c r="J30" s="332">
        <v>0.6</v>
      </c>
      <c r="K30" s="332"/>
      <c r="L30" s="335">
        <v>400</v>
      </c>
      <c r="M30" s="331">
        <v>250</v>
      </c>
      <c r="N30" s="387">
        <v>150</v>
      </c>
      <c r="O30" s="920">
        <v>0.6</v>
      </c>
      <c r="P30" s="385"/>
    </row>
    <row r="31" spans="1:16" ht="16.5" customHeight="1" thickBot="1">
      <c r="A31" s="284" t="s">
        <v>88</v>
      </c>
      <c r="B31" s="50"/>
      <c r="E31" s="613">
        <v>923</v>
      </c>
      <c r="F31" s="337"/>
      <c r="G31" s="337">
        <v>916</v>
      </c>
      <c r="H31" s="918">
        <v>7</v>
      </c>
      <c r="I31" s="918"/>
      <c r="J31" s="428">
        <v>7.6419213973799123E-3</v>
      </c>
      <c r="K31" s="332"/>
      <c r="L31" s="613">
        <v>3226</v>
      </c>
      <c r="M31" s="337">
        <v>2999</v>
      </c>
      <c r="N31" s="918">
        <v>227</v>
      </c>
      <c r="O31" s="919">
        <v>7.5691897299099697E-2</v>
      </c>
      <c r="P31" s="385"/>
    </row>
    <row r="32" spans="1:16" ht="8.25" customHeight="1" thickTop="1">
      <c r="A32" s="277"/>
      <c r="B32" s="269"/>
      <c r="C32" s="269"/>
      <c r="D32" s="269"/>
      <c r="E32" s="117"/>
      <c r="F32" s="432"/>
      <c r="G32" s="117"/>
      <c r="H32" s="117"/>
      <c r="I32" s="117"/>
      <c r="J32" s="117"/>
      <c r="K32" s="117"/>
      <c r="L32" s="117"/>
      <c r="M32" s="117"/>
      <c r="N32" s="117"/>
      <c r="O32" s="278"/>
      <c r="P32" s="385"/>
    </row>
    <row r="33" spans="1:16" ht="15" customHeight="1">
      <c r="A33" s="66"/>
      <c r="F33" s="47"/>
      <c r="J33" s="66"/>
      <c r="K33" s="66"/>
      <c r="N33" s="66"/>
      <c r="O33" s="66"/>
      <c r="P33" s="171"/>
    </row>
    <row r="34" spans="1:16" ht="17.25" thickBot="1">
      <c r="A34" s="289" t="s">
        <v>268</v>
      </c>
      <c r="B34" s="290"/>
      <c r="C34" s="290"/>
      <c r="D34" s="290"/>
      <c r="E34" s="290"/>
      <c r="F34" s="290"/>
      <c r="G34" s="290"/>
      <c r="H34" s="290"/>
      <c r="I34" s="290"/>
      <c r="J34" s="279"/>
      <c r="K34" s="279"/>
      <c r="L34" s="279"/>
      <c r="M34" s="279"/>
      <c r="N34" s="290"/>
      <c r="O34" s="275"/>
      <c r="P34" s="385"/>
    </row>
    <row r="35" spans="1:16" ht="18.75" customHeight="1" thickTop="1">
      <c r="A35" s="276" t="s">
        <v>92</v>
      </c>
      <c r="B35" s="66"/>
      <c r="C35" s="344" t="s">
        <v>207</v>
      </c>
      <c r="D35" s="341" t="s">
        <v>222</v>
      </c>
      <c r="E35" s="104" t="s">
        <v>223</v>
      </c>
      <c r="F35" s="102"/>
      <c r="G35" s="104" t="s">
        <v>189</v>
      </c>
      <c r="H35" s="104" t="s">
        <v>215</v>
      </c>
      <c r="J35" s="357" t="s">
        <v>207</v>
      </c>
      <c r="K35" s="357"/>
      <c r="L35" s="357" t="s">
        <v>221</v>
      </c>
      <c r="M35" s="357" t="s">
        <v>223</v>
      </c>
      <c r="N35" s="357" t="s">
        <v>189</v>
      </c>
      <c r="O35" s="349" t="s">
        <v>215</v>
      </c>
      <c r="P35" s="385"/>
    </row>
    <row r="36" spans="1:16" ht="16.5" customHeight="1" thickBot="1">
      <c r="A36" s="276"/>
      <c r="B36" s="66"/>
      <c r="C36" s="265">
        <v>2016</v>
      </c>
      <c r="D36" s="100">
        <v>2016</v>
      </c>
      <c r="E36" s="101">
        <v>2016</v>
      </c>
      <c r="F36" s="100"/>
      <c r="G36" s="101">
        <v>2016</v>
      </c>
      <c r="H36" s="101">
        <v>2016</v>
      </c>
      <c r="I36" s="104"/>
      <c r="J36" s="360">
        <v>2015</v>
      </c>
      <c r="K36" s="360"/>
      <c r="L36" s="360">
        <v>2015</v>
      </c>
      <c r="M36" s="360">
        <v>2015</v>
      </c>
      <c r="N36" s="360">
        <v>2015</v>
      </c>
      <c r="O36" s="359">
        <v>2015</v>
      </c>
      <c r="P36" s="385"/>
    </row>
    <row r="37" spans="1:16" ht="16.5" customHeight="1">
      <c r="A37" s="284" t="s">
        <v>88</v>
      </c>
      <c r="B37" s="171"/>
      <c r="C37" s="271"/>
      <c r="D37" s="108"/>
      <c r="E37" s="66"/>
      <c r="F37" s="108"/>
      <c r="G37" s="66"/>
      <c r="H37" s="66"/>
      <c r="J37" s="268"/>
      <c r="K37" s="268"/>
      <c r="L37" s="268"/>
      <c r="M37" s="268"/>
      <c r="N37" s="268"/>
      <c r="O37" s="346"/>
      <c r="P37" s="385"/>
    </row>
    <row r="38" spans="1:16" ht="16.5" customHeight="1">
      <c r="A38" s="285" t="s">
        <v>288</v>
      </c>
      <c r="B38" s="171"/>
      <c r="C38" s="612">
        <v>6643</v>
      </c>
      <c r="D38" s="338">
        <v>1520</v>
      </c>
      <c r="E38" s="334">
        <v>1943</v>
      </c>
      <c r="F38" s="338"/>
      <c r="G38" s="334">
        <v>1890</v>
      </c>
      <c r="H38" s="329">
        <v>1290</v>
      </c>
      <c r="I38" s="110"/>
      <c r="J38" s="437">
        <v>6274</v>
      </c>
      <c r="K38" s="437"/>
      <c r="L38" s="437">
        <v>1510</v>
      </c>
      <c r="M38" s="437">
        <v>1878</v>
      </c>
      <c r="N38" s="438">
        <v>1841</v>
      </c>
      <c r="O38" s="439">
        <v>1045</v>
      </c>
      <c r="P38" s="385"/>
    </row>
    <row r="39" spans="1:16" ht="16.5" customHeight="1">
      <c r="A39" s="285" t="s">
        <v>91</v>
      </c>
      <c r="B39" s="66"/>
      <c r="C39" s="612">
        <v>-3771</v>
      </c>
      <c r="D39" s="338">
        <v>-993</v>
      </c>
      <c r="E39" s="334">
        <v>-976</v>
      </c>
      <c r="F39" s="338"/>
      <c r="G39" s="334">
        <v>-950</v>
      </c>
      <c r="H39" s="329">
        <v>-852</v>
      </c>
      <c r="I39" s="110"/>
      <c r="J39" s="329">
        <v>-3626</v>
      </c>
      <c r="K39" s="329"/>
      <c r="L39" s="329">
        <v>-958</v>
      </c>
      <c r="M39" s="329">
        <v>-927</v>
      </c>
      <c r="N39" s="329">
        <v>-914</v>
      </c>
      <c r="O39" s="439">
        <v>-827</v>
      </c>
      <c r="P39" s="385"/>
    </row>
    <row r="40" spans="1:16" ht="16.5" customHeight="1">
      <c r="A40" s="285" t="s">
        <v>90</v>
      </c>
      <c r="B40" s="66"/>
      <c r="C40" s="612">
        <v>-126</v>
      </c>
      <c r="D40" s="339">
        <v>-21</v>
      </c>
      <c r="E40" s="708">
        <v>-34</v>
      </c>
      <c r="F40" s="339"/>
      <c r="G40" s="708">
        <v>-35</v>
      </c>
      <c r="H40" s="340">
        <v>-36</v>
      </c>
      <c r="I40" s="110"/>
      <c r="J40" s="329">
        <v>-150</v>
      </c>
      <c r="K40" s="329"/>
      <c r="L40" s="329">
        <v>-37</v>
      </c>
      <c r="M40" s="340">
        <v>-37</v>
      </c>
      <c r="N40" s="329">
        <v>-37</v>
      </c>
      <c r="O40" s="439">
        <v>-39</v>
      </c>
      <c r="P40" s="385"/>
    </row>
    <row r="41" spans="1:16" ht="16.5" customHeight="1">
      <c r="A41" s="285" t="s">
        <v>89</v>
      </c>
      <c r="B41" s="66"/>
      <c r="C41" s="612">
        <v>-46</v>
      </c>
      <c r="D41" s="338">
        <v>-11</v>
      </c>
      <c r="E41" s="334">
        <v>-13</v>
      </c>
      <c r="F41" s="338"/>
      <c r="G41" s="334">
        <v>-10</v>
      </c>
      <c r="H41" s="329">
        <v>-12</v>
      </c>
      <c r="I41" s="340"/>
      <c r="J41" s="329">
        <v>-41</v>
      </c>
      <c r="K41" s="329"/>
      <c r="L41" s="329">
        <v>-8</v>
      </c>
      <c r="M41" s="329">
        <v>-26</v>
      </c>
      <c r="N41" s="329">
        <v>-7</v>
      </c>
      <c r="O41" s="439">
        <v>0</v>
      </c>
      <c r="P41" s="385"/>
    </row>
    <row r="42" spans="1:16" ht="16.5" customHeight="1">
      <c r="A42" s="762" t="s">
        <v>229</v>
      </c>
      <c r="B42" s="66"/>
      <c r="C42" s="612">
        <v>126</v>
      </c>
      <c r="D42" s="338">
        <v>28</v>
      </c>
      <c r="E42" s="334">
        <v>31</v>
      </c>
      <c r="F42" s="338"/>
      <c r="G42" s="334">
        <v>39</v>
      </c>
      <c r="H42" s="761">
        <v>28</v>
      </c>
      <c r="I42" s="110"/>
      <c r="J42" s="329">
        <v>292</v>
      </c>
      <c r="K42" s="329">
        <v>292</v>
      </c>
      <c r="L42" s="329">
        <v>159</v>
      </c>
      <c r="M42" s="329">
        <v>33</v>
      </c>
      <c r="N42" s="329">
        <v>48</v>
      </c>
      <c r="O42" s="439">
        <v>52</v>
      </c>
    </row>
    <row r="43" spans="1:16" ht="16.5" customHeight="1">
      <c r="A43" s="285" t="s">
        <v>12</v>
      </c>
      <c r="B43" s="66"/>
      <c r="C43" s="612">
        <v>400</v>
      </c>
      <c r="D43" s="336">
        <v>400</v>
      </c>
      <c r="E43" s="709">
        <v>0</v>
      </c>
      <c r="F43" s="336"/>
      <c r="G43" s="709">
        <v>0</v>
      </c>
      <c r="H43" s="409" t="s">
        <v>261</v>
      </c>
      <c r="I43" s="110"/>
      <c r="J43" s="330">
        <v>250</v>
      </c>
      <c r="K43" s="330"/>
      <c r="L43" s="330">
        <v>250</v>
      </c>
      <c r="M43" s="330">
        <v>0</v>
      </c>
      <c r="N43" s="330">
        <v>0</v>
      </c>
      <c r="O43" s="763">
        <v>0</v>
      </c>
      <c r="P43" s="385"/>
    </row>
    <row r="44" spans="1:16" ht="16.5" customHeight="1" thickBot="1">
      <c r="A44" s="284" t="s">
        <v>88</v>
      </c>
      <c r="B44" s="66"/>
      <c r="C44" s="973">
        <v>3226</v>
      </c>
      <c r="D44" s="442">
        <v>923</v>
      </c>
      <c r="E44" s="710">
        <v>951</v>
      </c>
      <c r="F44" s="442"/>
      <c r="G44" s="710">
        <v>934</v>
      </c>
      <c r="H44" s="343">
        <v>418</v>
      </c>
      <c r="I44" s="110"/>
      <c r="J44" s="343">
        <v>2999</v>
      </c>
      <c r="K44" s="343"/>
      <c r="L44" s="343">
        <v>916</v>
      </c>
      <c r="M44" s="343">
        <v>921</v>
      </c>
      <c r="N44" s="440">
        <v>931</v>
      </c>
      <c r="O44" s="441">
        <v>231</v>
      </c>
      <c r="P44" s="385"/>
    </row>
    <row r="45" spans="1:16" ht="9" customHeight="1" thickTop="1">
      <c r="A45" s="213"/>
      <c r="B45" s="117"/>
      <c r="C45" s="336"/>
      <c r="D45" s="336"/>
      <c r="E45" s="330"/>
      <c r="F45" s="330"/>
      <c r="G45" s="330"/>
      <c r="H45" s="330"/>
      <c r="I45" s="322"/>
      <c r="J45" s="330"/>
      <c r="K45" s="330"/>
      <c r="L45" s="330"/>
      <c r="M45" s="330"/>
      <c r="N45" s="330"/>
      <c r="O45" s="328"/>
      <c r="P45" s="385"/>
    </row>
    <row r="46" spans="1:16" ht="27.75" customHeight="1">
      <c r="A46" s="214" t="s">
        <v>224</v>
      </c>
      <c r="B46" s="66"/>
      <c r="C46" s="66"/>
      <c r="D46" s="66"/>
      <c r="E46" s="66"/>
      <c r="G46" s="66"/>
      <c r="H46" s="66"/>
      <c r="J46" s="66"/>
      <c r="K46" s="66"/>
      <c r="M46" s="66"/>
      <c r="N46" s="66"/>
      <c r="O46" s="66"/>
      <c r="P46" s="385"/>
    </row>
    <row r="47" spans="1:16">
      <c r="A47" s="274"/>
      <c r="P47" s="385"/>
    </row>
    <row r="48" spans="1:16">
      <c r="A48" s="98"/>
      <c r="C48" s="98"/>
      <c r="D48" s="98"/>
      <c r="H48" s="443"/>
    </row>
    <row r="49" spans="1:16" ht="12" customHeight="1">
      <c r="A49" s="98"/>
      <c r="C49" s="98"/>
      <c r="D49" s="98"/>
    </row>
    <row r="50" spans="1:16">
      <c r="A50" s="98"/>
      <c r="B50" s="94"/>
      <c r="C50" s="94"/>
      <c r="D50" s="94"/>
      <c r="E50" s="94"/>
      <c r="F50" s="166"/>
      <c r="G50" s="94"/>
      <c r="H50" s="94"/>
      <c r="I50" s="166"/>
      <c r="J50" s="94"/>
      <c r="K50" s="94"/>
      <c r="L50" s="166"/>
      <c r="M50" s="94"/>
      <c r="N50" s="94"/>
      <c r="O50" s="94"/>
      <c r="P50" s="94"/>
    </row>
    <row r="51" spans="1:16">
      <c r="A51" s="98"/>
      <c r="B51" s="94"/>
      <c r="C51" s="98"/>
      <c r="D51" s="98"/>
      <c r="E51" s="94"/>
      <c r="F51" s="166"/>
      <c r="G51" s="94"/>
      <c r="H51" s="94"/>
      <c r="I51" s="166"/>
      <c r="J51" s="94"/>
      <c r="K51" s="94"/>
      <c r="L51" s="166"/>
      <c r="M51" s="94"/>
      <c r="N51" s="94"/>
      <c r="O51" s="94"/>
      <c r="P51" s="94"/>
    </row>
    <row r="52" spans="1:16">
      <c r="A52" s="98"/>
      <c r="B52" s="94"/>
      <c r="C52" s="98"/>
      <c r="D52" s="98"/>
      <c r="E52" s="94"/>
      <c r="F52" s="166"/>
      <c r="G52" s="94"/>
      <c r="H52" s="94"/>
      <c r="I52" s="166"/>
      <c r="J52" s="94"/>
      <c r="K52" s="94"/>
      <c r="L52" s="166"/>
      <c r="M52" s="94"/>
      <c r="N52" s="94"/>
      <c r="O52" s="94"/>
      <c r="P52" s="94"/>
    </row>
    <row r="53" spans="1:16">
      <c r="A53" s="98"/>
      <c r="B53" s="94"/>
      <c r="C53" s="98"/>
      <c r="D53" s="98"/>
      <c r="E53" s="94"/>
      <c r="F53" s="166"/>
      <c r="G53" s="94"/>
      <c r="H53" s="94"/>
      <c r="I53" s="166"/>
      <c r="J53" s="94"/>
      <c r="K53" s="94"/>
      <c r="L53" s="166"/>
      <c r="M53" s="94"/>
      <c r="N53" s="94"/>
      <c r="O53" s="94"/>
      <c r="P53" s="94"/>
    </row>
    <row r="54" spans="1:16">
      <c r="A54" s="98"/>
      <c r="B54" s="94"/>
      <c r="C54" s="98"/>
      <c r="D54" s="98"/>
      <c r="E54" s="94"/>
      <c r="F54" s="166"/>
      <c r="G54" s="94"/>
      <c r="H54" s="94"/>
      <c r="I54" s="166"/>
      <c r="J54" s="94"/>
      <c r="K54" s="94"/>
      <c r="L54" s="166"/>
      <c r="M54" s="94"/>
      <c r="N54" s="94"/>
      <c r="O54" s="94"/>
      <c r="P54" s="94"/>
    </row>
  </sheetData>
  <printOptions horizontalCentered="1"/>
  <pageMargins left="0.51181102362204722" right="0.51181102362204722" top="0.51181102362204722" bottom="0.51181102362204722" header="0.51181102362204722" footer="0.51181102362204722"/>
  <pageSetup scale="50" firstPageNumber="2" orientation="landscape" useFirstPageNumber="1" r:id="rId1"/>
  <headerFooter>
    <oddFooter>&amp;R&amp;"Helvetica,Regular"&amp;14BCE Supplementary Financial Information - Fourth Quarter 2016 Page 10</oddFooter>
  </headerFooter>
  <legacyDrawing r:id="rId2"/>
  <controls>
    <control shapeId="39013" r:id="rId3" name="FPMExcelClientSheetOptionstb1"/>
  </controls>
</worksheet>
</file>

<file path=xl/worksheets/sheet12.xml><?xml version="1.0" encoding="utf-8"?>
<worksheet xmlns="http://schemas.openxmlformats.org/spreadsheetml/2006/main" xmlns:r="http://schemas.openxmlformats.org/officeDocument/2006/relationships">
  <sheetPr codeName="Sheet4"/>
  <dimension ref="A1:Y103"/>
  <sheetViews>
    <sheetView showGridLines="0" zoomScale="70" zoomScaleNormal="80" zoomScaleSheetLayoutView="70" workbookViewId="0">
      <selection activeCell="A41" sqref="A41"/>
    </sheetView>
  </sheetViews>
  <sheetFormatPr defaultRowHeight="16.5"/>
  <cols>
    <col min="1" max="1" width="97.140625" style="66" customWidth="1"/>
    <col min="2" max="2" width="2.7109375" style="66" customWidth="1"/>
    <col min="3" max="3" width="17.7109375" style="108" customWidth="1"/>
    <col min="4" max="4" width="1.85546875" style="66" customWidth="1"/>
    <col min="5" max="5" width="21" style="268" customWidth="1"/>
    <col min="6" max="6" width="1.85546875" style="66" customWidth="1"/>
    <col min="7" max="7" width="21.140625" style="66" customWidth="1"/>
    <col min="8" max="8" width="1.85546875" style="66" customWidth="1"/>
    <col min="9" max="9" width="21.28515625" style="66" customWidth="1"/>
    <col min="10" max="10" width="1.85546875" style="66" customWidth="1"/>
    <col min="11" max="11" width="21" style="66" customWidth="1"/>
    <col min="12" max="12" width="10.42578125" style="66" bestFit="1" customWidth="1" collapsed="1"/>
    <col min="13" max="16384" width="9.140625" style="66"/>
  </cols>
  <sheetData>
    <row r="1" spans="1:25" ht="15.75" customHeight="1">
      <c r="C1" s="42"/>
      <c r="E1" s="794"/>
      <c r="G1" s="41"/>
      <c r="I1" s="41"/>
      <c r="K1" s="41"/>
    </row>
    <row r="2" spans="1:25" ht="13.5" customHeight="1">
      <c r="C2" s="92"/>
      <c r="E2" s="274"/>
      <c r="G2" s="47"/>
      <c r="I2" s="47"/>
      <c r="K2" s="47"/>
    </row>
    <row r="3" spans="1:25" ht="13.5" customHeight="1">
      <c r="C3" s="93"/>
      <c r="E3" s="921"/>
      <c r="G3" s="94"/>
      <c r="I3" s="94"/>
      <c r="K3" s="94"/>
    </row>
    <row r="4" spans="1:25" ht="13.5" customHeight="1">
      <c r="C4" s="93"/>
      <c r="E4" s="921"/>
      <c r="G4" s="94"/>
      <c r="I4" s="94"/>
      <c r="K4" s="94"/>
    </row>
    <row r="5" spans="1:25" s="104" customFormat="1" ht="20.25">
      <c r="A5" s="77"/>
      <c r="B5" s="77"/>
      <c r="C5" s="77"/>
      <c r="D5" s="77"/>
      <c r="E5" s="922"/>
      <c r="F5" s="77"/>
      <c r="G5" s="165"/>
      <c r="H5" s="77"/>
      <c r="I5" s="80"/>
      <c r="J5" s="77"/>
      <c r="K5" s="80" t="s">
        <v>124</v>
      </c>
      <c r="N5" s="97"/>
    </row>
    <row r="6" spans="1:25" s="118" customFormat="1" ht="20.25">
      <c r="A6" s="95"/>
      <c r="B6" s="95"/>
      <c r="C6" s="95"/>
      <c r="D6" s="95"/>
      <c r="E6" s="768"/>
      <c r="F6" s="95"/>
      <c r="G6" s="96"/>
      <c r="H6" s="95"/>
      <c r="I6" s="79"/>
      <c r="J6" s="95"/>
      <c r="K6" s="79" t="s">
        <v>256</v>
      </c>
      <c r="N6" s="77"/>
    </row>
    <row r="7" spans="1:25" s="118" customFormat="1" ht="22.5" customHeight="1">
      <c r="A7" s="95"/>
      <c r="B7" s="95"/>
      <c r="C7" s="95"/>
      <c r="D7" s="95"/>
      <c r="E7" s="768"/>
      <c r="F7" s="95"/>
      <c r="G7" s="96"/>
      <c r="H7" s="95"/>
      <c r="I7" s="96"/>
      <c r="J7" s="95"/>
      <c r="K7" s="96"/>
    </row>
    <row r="8" spans="1:25" ht="15" customHeight="1">
      <c r="A8" s="95"/>
      <c r="B8" s="95"/>
      <c r="C8" s="174" t="s">
        <v>83</v>
      </c>
      <c r="D8" s="95"/>
      <c r="E8" s="923" t="s">
        <v>86</v>
      </c>
      <c r="F8" s="95"/>
      <c r="G8" s="175" t="s">
        <v>85</v>
      </c>
      <c r="H8" s="95"/>
      <c r="I8" s="175" t="s">
        <v>84</v>
      </c>
      <c r="J8" s="95"/>
      <c r="K8" s="175" t="s">
        <v>83</v>
      </c>
    </row>
    <row r="9" spans="1:25" ht="15" customHeight="1" thickBot="1">
      <c r="A9" s="176" t="s">
        <v>92</v>
      </c>
      <c r="B9" s="177"/>
      <c r="C9" s="100">
        <v>2016</v>
      </c>
      <c r="E9" s="806">
        <v>2016</v>
      </c>
      <c r="G9" s="101">
        <v>2016</v>
      </c>
      <c r="I9" s="101">
        <v>2016</v>
      </c>
      <c r="K9" s="101">
        <v>2015</v>
      </c>
    </row>
    <row r="10" spans="1:25" ht="18.75" customHeight="1">
      <c r="A10" s="178" t="s">
        <v>82</v>
      </c>
    </row>
    <row r="11" spans="1:25" ht="15" customHeight="1">
      <c r="A11" s="108" t="s">
        <v>81</v>
      </c>
    </row>
    <row r="12" spans="1:25" ht="15" customHeight="1">
      <c r="A12" s="105" t="s">
        <v>80</v>
      </c>
      <c r="B12" s="179"/>
      <c r="C12" s="180">
        <v>603</v>
      </c>
      <c r="D12" s="46"/>
      <c r="E12" s="830">
        <v>740</v>
      </c>
      <c r="F12" s="46"/>
      <c r="G12" s="144">
        <v>319</v>
      </c>
      <c r="I12" s="144">
        <v>102</v>
      </c>
      <c r="K12" s="144">
        <v>100</v>
      </c>
      <c r="M12" s="181"/>
      <c r="O12" s="181"/>
      <c r="Q12" s="181"/>
      <c r="S12" s="181"/>
      <c r="U12" s="181"/>
      <c r="W12" s="181"/>
      <c r="Y12" s="181"/>
    </row>
    <row r="13" spans="1:25" ht="15" customHeight="1">
      <c r="A13" s="105" t="s">
        <v>79</v>
      </c>
      <c r="B13" s="179"/>
      <c r="C13" s="180">
        <v>250</v>
      </c>
      <c r="D13" s="169"/>
      <c r="E13" s="830">
        <v>653</v>
      </c>
      <c r="F13" s="46"/>
      <c r="G13" s="144">
        <v>296</v>
      </c>
      <c r="I13" s="144">
        <v>321</v>
      </c>
      <c r="K13" s="144">
        <v>513</v>
      </c>
      <c r="M13" s="181"/>
      <c r="O13" s="181"/>
      <c r="Q13" s="181"/>
      <c r="S13" s="181"/>
      <c r="U13" s="181"/>
      <c r="W13" s="181"/>
      <c r="Y13" s="181"/>
    </row>
    <row r="14" spans="1:25" ht="15" customHeight="1">
      <c r="A14" s="105" t="s">
        <v>78</v>
      </c>
      <c r="B14" s="179"/>
      <c r="C14" s="180">
        <v>2979</v>
      </c>
      <c r="D14" s="46"/>
      <c r="E14" s="830">
        <v>2710</v>
      </c>
      <c r="F14" s="46"/>
      <c r="G14" s="144">
        <v>2671</v>
      </c>
      <c r="I14" s="144">
        <v>2817</v>
      </c>
      <c r="K14" s="144">
        <v>3009</v>
      </c>
      <c r="M14" s="181"/>
      <c r="O14" s="181"/>
      <c r="Q14" s="181"/>
      <c r="S14" s="181"/>
      <c r="U14" s="181"/>
      <c r="W14" s="181"/>
      <c r="Y14" s="181"/>
    </row>
    <row r="15" spans="1:25" ht="15" customHeight="1">
      <c r="A15" s="105" t="s">
        <v>287</v>
      </c>
      <c r="B15" s="179"/>
      <c r="C15" s="326">
        <v>0</v>
      </c>
      <c r="D15" s="46"/>
      <c r="E15" s="830">
        <v>510</v>
      </c>
      <c r="F15" s="46"/>
      <c r="G15" s="790">
        <v>0</v>
      </c>
      <c r="H15" s="104"/>
      <c r="I15" s="790">
        <v>0</v>
      </c>
      <c r="J15" s="104"/>
      <c r="K15" s="790">
        <v>0</v>
      </c>
      <c r="M15" s="181"/>
      <c r="O15" s="181"/>
      <c r="Q15" s="181"/>
      <c r="S15" s="181"/>
      <c r="U15" s="181"/>
      <c r="W15" s="181"/>
      <c r="Y15" s="181"/>
    </row>
    <row r="16" spans="1:25" ht="15" customHeight="1">
      <c r="A16" s="105" t="s">
        <v>77</v>
      </c>
      <c r="B16" s="179"/>
      <c r="C16" s="180">
        <v>403</v>
      </c>
      <c r="D16" s="46"/>
      <c r="E16" s="830">
        <v>420</v>
      </c>
      <c r="F16" s="46"/>
      <c r="G16" s="144">
        <v>415</v>
      </c>
      <c r="I16" s="144">
        <v>414</v>
      </c>
      <c r="K16" s="144">
        <v>416</v>
      </c>
      <c r="M16" s="181"/>
      <c r="O16" s="181"/>
      <c r="Q16" s="181"/>
      <c r="S16" s="181"/>
      <c r="U16" s="181"/>
      <c r="W16" s="181"/>
      <c r="Y16" s="181"/>
    </row>
    <row r="17" spans="1:25" ht="15" customHeight="1">
      <c r="A17" s="105" t="s">
        <v>76</v>
      </c>
      <c r="B17" s="179"/>
      <c r="C17" s="180">
        <v>420</v>
      </c>
      <c r="D17" s="46"/>
      <c r="E17" s="830">
        <v>461</v>
      </c>
      <c r="F17" s="46"/>
      <c r="G17" s="144">
        <v>543</v>
      </c>
      <c r="I17" s="144">
        <v>543</v>
      </c>
      <c r="K17" s="144">
        <v>393</v>
      </c>
      <c r="M17" s="181"/>
      <c r="O17" s="181"/>
      <c r="Q17" s="181"/>
      <c r="S17" s="181"/>
      <c r="U17" s="181"/>
      <c r="W17" s="181"/>
      <c r="Y17" s="181"/>
    </row>
    <row r="18" spans="1:25" s="108" customFormat="1">
      <c r="A18" s="105" t="s">
        <v>75</v>
      </c>
      <c r="B18" s="179"/>
      <c r="C18" s="1027">
        <v>200</v>
      </c>
      <c r="D18" s="50"/>
      <c r="E18" s="830">
        <v>166</v>
      </c>
      <c r="F18" s="50"/>
      <c r="G18" s="327">
        <v>197</v>
      </c>
      <c r="H18" s="172"/>
      <c r="I18" s="327">
        <v>223</v>
      </c>
      <c r="J18" s="172"/>
      <c r="K18" s="327">
        <v>377</v>
      </c>
      <c r="M18" s="182"/>
      <c r="O18" s="182"/>
      <c r="Q18" s="182"/>
      <c r="S18" s="182"/>
      <c r="U18" s="182"/>
      <c r="W18" s="182"/>
      <c r="Y18" s="182"/>
    </row>
    <row r="19" spans="1:25">
      <c r="A19" s="108" t="s">
        <v>74</v>
      </c>
      <c r="B19" s="179"/>
      <c r="C19" s="197">
        <v>4855</v>
      </c>
      <c r="D19" s="183"/>
      <c r="E19" s="924">
        <v>5660</v>
      </c>
      <c r="F19" s="184"/>
      <c r="G19" s="186">
        <v>4441</v>
      </c>
      <c r="H19" s="185"/>
      <c r="I19" s="186">
        <v>4420</v>
      </c>
      <c r="J19" s="185"/>
      <c r="K19" s="186">
        <v>4808</v>
      </c>
      <c r="M19" s="181"/>
      <c r="O19" s="181"/>
      <c r="Q19" s="181"/>
      <c r="S19" s="181"/>
      <c r="U19" s="181"/>
      <c r="W19" s="181"/>
      <c r="Y19" s="181"/>
    </row>
    <row r="20" spans="1:25">
      <c r="A20" s="108" t="s">
        <v>73</v>
      </c>
      <c r="B20" s="179"/>
      <c r="C20" s="170"/>
      <c r="D20" s="46"/>
      <c r="E20" s="830"/>
      <c r="F20" s="46"/>
      <c r="G20" s="144"/>
      <c r="I20" s="144"/>
      <c r="K20" s="144"/>
      <c r="M20" s="181"/>
      <c r="O20" s="181"/>
      <c r="Q20" s="181"/>
      <c r="S20" s="181"/>
      <c r="U20" s="181"/>
      <c r="W20" s="181"/>
      <c r="Y20" s="181"/>
    </row>
    <row r="21" spans="1:25">
      <c r="A21" s="105" t="s">
        <v>72</v>
      </c>
      <c r="B21" s="179"/>
      <c r="C21" s="170">
        <v>22346</v>
      </c>
      <c r="D21" s="46"/>
      <c r="E21" s="830">
        <v>21878</v>
      </c>
      <c r="F21" s="46"/>
      <c r="G21" s="144">
        <v>21719</v>
      </c>
      <c r="I21" s="144">
        <v>21582</v>
      </c>
      <c r="K21" s="144">
        <v>21630</v>
      </c>
      <c r="M21" s="181"/>
      <c r="O21" s="181"/>
      <c r="Q21" s="181"/>
      <c r="S21" s="181"/>
      <c r="U21" s="181"/>
      <c r="W21" s="181"/>
      <c r="Y21" s="181"/>
    </row>
    <row r="22" spans="1:25">
      <c r="A22" s="105" t="s">
        <v>71</v>
      </c>
      <c r="B22" s="179"/>
      <c r="C22" s="170">
        <v>11998</v>
      </c>
      <c r="D22" s="46"/>
      <c r="E22" s="830">
        <v>11655</v>
      </c>
      <c r="F22" s="46"/>
      <c r="G22" s="144">
        <v>11430</v>
      </c>
      <c r="I22" s="144">
        <v>11334</v>
      </c>
      <c r="K22" s="144">
        <v>11176</v>
      </c>
      <c r="M22" s="181"/>
      <c r="O22" s="181"/>
      <c r="Q22" s="181"/>
      <c r="S22" s="181"/>
      <c r="U22" s="181"/>
      <c r="W22" s="181"/>
      <c r="Y22" s="181"/>
    </row>
    <row r="23" spans="1:25">
      <c r="A23" s="105" t="s">
        <v>70</v>
      </c>
      <c r="B23" s="179"/>
      <c r="C23" s="170">
        <v>89</v>
      </c>
      <c r="D23" s="46"/>
      <c r="E23" s="830">
        <v>121</v>
      </c>
      <c r="F23" s="46"/>
      <c r="G23" s="144">
        <v>116</v>
      </c>
      <c r="I23" s="144">
        <v>105</v>
      </c>
      <c r="K23" s="144">
        <v>89</v>
      </c>
      <c r="M23" s="181"/>
      <c r="O23" s="181"/>
      <c r="Q23" s="181"/>
      <c r="S23" s="181"/>
      <c r="U23" s="181"/>
      <c r="W23" s="181"/>
      <c r="Y23" s="181"/>
    </row>
    <row r="24" spans="1:25" ht="15" customHeight="1">
      <c r="A24" s="105" t="s">
        <v>69</v>
      </c>
      <c r="B24" s="179"/>
      <c r="C24" s="170">
        <v>852</v>
      </c>
      <c r="D24" s="46"/>
      <c r="E24" s="830">
        <v>1033</v>
      </c>
      <c r="F24" s="46"/>
      <c r="G24" s="144">
        <v>1110</v>
      </c>
      <c r="I24" s="144">
        <v>1105</v>
      </c>
      <c r="K24" s="144">
        <v>1119</v>
      </c>
      <c r="M24" s="181"/>
      <c r="O24" s="181"/>
      <c r="Q24" s="181"/>
      <c r="S24" s="181"/>
      <c r="U24" s="181"/>
      <c r="W24" s="181"/>
      <c r="Y24" s="181"/>
    </row>
    <row r="25" spans="1:25" ht="15" customHeight="1">
      <c r="A25" s="105" t="s">
        <v>68</v>
      </c>
      <c r="B25" s="179"/>
      <c r="C25" s="170">
        <v>1010</v>
      </c>
      <c r="D25" s="46"/>
      <c r="E25" s="833">
        <v>784</v>
      </c>
      <c r="F25" s="46"/>
      <c r="G25" s="169">
        <v>834</v>
      </c>
      <c r="I25" s="169">
        <v>782</v>
      </c>
      <c r="K25" s="169">
        <v>794</v>
      </c>
      <c r="M25" s="181"/>
      <c r="O25" s="181"/>
      <c r="Q25" s="181"/>
      <c r="S25" s="181"/>
      <c r="U25" s="181"/>
      <c r="W25" s="181"/>
      <c r="Y25" s="181"/>
    </row>
    <row r="26" spans="1:25" ht="15" customHeight="1">
      <c r="A26" s="105" t="s">
        <v>67</v>
      </c>
      <c r="B26" s="179"/>
      <c r="C26" s="325">
        <v>8958</v>
      </c>
      <c r="D26" s="106"/>
      <c r="E26" s="927">
        <v>8618</v>
      </c>
      <c r="F26" s="46"/>
      <c r="G26" s="161">
        <v>8618</v>
      </c>
      <c r="I26" s="161">
        <v>8618</v>
      </c>
      <c r="K26" s="161">
        <v>8377</v>
      </c>
      <c r="M26" s="181"/>
      <c r="O26" s="181"/>
      <c r="Q26" s="181"/>
      <c r="S26" s="181"/>
      <c r="U26" s="181"/>
      <c r="W26" s="181"/>
      <c r="Y26" s="181"/>
    </row>
    <row r="27" spans="1:25" ht="15" customHeight="1">
      <c r="A27" s="108" t="s">
        <v>66</v>
      </c>
      <c r="B27" s="179"/>
      <c r="C27" s="180">
        <v>45253</v>
      </c>
      <c r="D27" s="106"/>
      <c r="E27" s="830">
        <v>44089</v>
      </c>
      <c r="F27" s="46"/>
      <c r="G27" s="144">
        <v>43827</v>
      </c>
      <c r="I27" s="144">
        <v>43526</v>
      </c>
      <c r="K27" s="144">
        <v>43185</v>
      </c>
      <c r="M27" s="181"/>
      <c r="O27" s="181"/>
      <c r="Q27" s="181"/>
      <c r="S27" s="181"/>
      <c r="U27" s="181"/>
      <c r="W27" s="181"/>
      <c r="Y27" s="181"/>
    </row>
    <row r="28" spans="1:25" ht="15" customHeight="1" thickBot="1">
      <c r="A28" s="187" t="s">
        <v>65</v>
      </c>
      <c r="B28" s="188"/>
      <c r="C28" s="189">
        <v>50108</v>
      </c>
      <c r="D28" s="46"/>
      <c r="E28" s="925">
        <v>49749</v>
      </c>
      <c r="F28" s="46"/>
      <c r="G28" s="190">
        <v>48268</v>
      </c>
      <c r="I28" s="190">
        <v>47946</v>
      </c>
      <c r="K28" s="190">
        <v>47993</v>
      </c>
      <c r="M28" s="181"/>
      <c r="O28" s="181"/>
      <c r="Q28" s="181"/>
      <c r="S28" s="181"/>
      <c r="U28" s="181"/>
      <c r="W28" s="181"/>
      <c r="Y28" s="181"/>
    </row>
    <row r="29" spans="1:25">
      <c r="A29" s="178" t="s">
        <v>64</v>
      </c>
      <c r="B29" s="179"/>
      <c r="C29" s="50"/>
      <c r="D29" s="46"/>
      <c r="E29" s="792"/>
      <c r="F29" s="46"/>
      <c r="G29" s="44"/>
      <c r="I29" s="44"/>
      <c r="K29" s="44"/>
      <c r="M29" s="181"/>
      <c r="O29" s="181"/>
      <c r="Q29" s="181"/>
      <c r="S29" s="181"/>
      <c r="U29" s="181"/>
      <c r="W29" s="181"/>
      <c r="Y29" s="181"/>
    </row>
    <row r="30" spans="1:25" ht="15" customHeight="1">
      <c r="A30" s="108" t="s">
        <v>63</v>
      </c>
      <c r="B30" s="179"/>
      <c r="C30" s="50"/>
      <c r="D30" s="46"/>
      <c r="E30" s="792"/>
      <c r="F30" s="46"/>
      <c r="G30" s="44"/>
      <c r="I30" s="44"/>
      <c r="K30" s="44"/>
      <c r="M30" s="181"/>
      <c r="O30" s="181"/>
      <c r="Q30" s="181"/>
      <c r="S30" s="181"/>
      <c r="U30" s="181"/>
      <c r="W30" s="181"/>
      <c r="Y30" s="181"/>
    </row>
    <row r="31" spans="1:25" ht="15" customHeight="1">
      <c r="A31" s="105" t="s">
        <v>62</v>
      </c>
      <c r="B31" s="169"/>
      <c r="C31" s="1029">
        <v>4326</v>
      </c>
      <c r="D31" s="46"/>
      <c r="E31" s="830">
        <v>4025</v>
      </c>
      <c r="F31" s="46"/>
      <c r="G31" s="327">
        <v>3996</v>
      </c>
      <c r="I31" s="327">
        <v>4077</v>
      </c>
      <c r="K31" s="327">
        <v>4287</v>
      </c>
      <c r="M31" s="181"/>
      <c r="O31" s="181"/>
      <c r="Q31" s="181"/>
      <c r="S31" s="181"/>
      <c r="U31" s="181"/>
      <c r="W31" s="181"/>
      <c r="Y31" s="181"/>
    </row>
    <row r="32" spans="1:25" ht="15" customHeight="1">
      <c r="A32" s="105" t="s">
        <v>61</v>
      </c>
      <c r="B32" s="179"/>
      <c r="C32" s="1030">
        <v>156</v>
      </c>
      <c r="D32" s="46"/>
      <c r="E32" s="830">
        <v>149</v>
      </c>
      <c r="F32" s="46"/>
      <c r="G32" s="144">
        <v>142</v>
      </c>
      <c r="I32" s="144">
        <v>146</v>
      </c>
      <c r="K32" s="144">
        <v>148</v>
      </c>
      <c r="M32" s="181"/>
      <c r="O32" s="181"/>
      <c r="Q32" s="181"/>
      <c r="S32" s="181"/>
      <c r="U32" s="181"/>
      <c r="W32" s="181"/>
      <c r="Y32" s="181"/>
    </row>
    <row r="33" spans="1:25" ht="15" customHeight="1">
      <c r="A33" s="105" t="s">
        <v>60</v>
      </c>
      <c r="B33" s="179"/>
      <c r="C33" s="1030">
        <v>617</v>
      </c>
      <c r="D33" s="46"/>
      <c r="E33" s="830">
        <v>605</v>
      </c>
      <c r="F33" s="46"/>
      <c r="G33" s="144">
        <v>606</v>
      </c>
      <c r="I33" s="144">
        <v>606</v>
      </c>
      <c r="K33" s="144">
        <v>576</v>
      </c>
      <c r="M33" s="181"/>
      <c r="O33" s="181"/>
      <c r="Q33" s="181"/>
      <c r="S33" s="181"/>
      <c r="U33" s="181"/>
      <c r="W33" s="181"/>
      <c r="Y33" s="181"/>
    </row>
    <row r="34" spans="1:25" ht="15" customHeight="1">
      <c r="A34" s="105" t="s">
        <v>59</v>
      </c>
      <c r="B34" s="179"/>
      <c r="C34" s="1030">
        <v>122</v>
      </c>
      <c r="D34" s="46"/>
      <c r="E34" s="830">
        <v>144</v>
      </c>
      <c r="F34" s="46"/>
      <c r="G34" s="144">
        <v>122</v>
      </c>
      <c r="I34" s="144">
        <v>37</v>
      </c>
      <c r="K34" s="144">
        <v>86</v>
      </c>
      <c r="M34" s="181"/>
      <c r="O34" s="181"/>
      <c r="Q34" s="181"/>
      <c r="S34" s="181"/>
      <c r="U34" s="181"/>
      <c r="W34" s="181"/>
      <c r="Y34" s="181"/>
    </row>
    <row r="35" spans="1:25" ht="15" customHeight="1">
      <c r="A35" s="105" t="s">
        <v>58</v>
      </c>
      <c r="B35" s="179"/>
      <c r="C35" s="1031">
        <v>4887</v>
      </c>
      <c r="D35" s="106"/>
      <c r="E35" s="817">
        <v>4991</v>
      </c>
      <c r="F35" s="46"/>
      <c r="G35" s="107">
        <v>4532</v>
      </c>
      <c r="I35" s="107">
        <v>4516</v>
      </c>
      <c r="K35" s="107">
        <v>4895</v>
      </c>
      <c r="M35" s="181"/>
      <c r="O35" s="181"/>
      <c r="Q35" s="181"/>
      <c r="S35" s="181"/>
      <c r="U35" s="181"/>
      <c r="W35" s="181"/>
      <c r="Y35" s="181"/>
    </row>
    <row r="36" spans="1:25" ht="15" customHeight="1">
      <c r="A36" s="108" t="s">
        <v>57</v>
      </c>
      <c r="B36" s="191"/>
      <c r="C36" s="1030">
        <v>10108</v>
      </c>
      <c r="D36" s="184"/>
      <c r="E36" s="830">
        <v>9914</v>
      </c>
      <c r="F36" s="184"/>
      <c r="G36" s="327">
        <v>9398</v>
      </c>
      <c r="H36" s="185"/>
      <c r="I36" s="327">
        <v>9382</v>
      </c>
      <c r="J36" s="185"/>
      <c r="K36" s="327">
        <v>9992</v>
      </c>
      <c r="L36" s="144"/>
      <c r="M36" s="181"/>
      <c r="O36" s="181"/>
      <c r="Q36" s="181"/>
      <c r="S36" s="181"/>
      <c r="U36" s="181"/>
      <c r="W36" s="181"/>
      <c r="Y36" s="181"/>
    </row>
    <row r="37" spans="1:25" ht="15" customHeight="1">
      <c r="A37" s="108" t="s">
        <v>56</v>
      </c>
      <c r="B37" s="191"/>
      <c r="C37" s="1030"/>
      <c r="D37" s="184"/>
      <c r="E37" s="830"/>
      <c r="F37" s="184"/>
      <c r="G37" s="144"/>
      <c r="H37" s="185"/>
      <c r="I37" s="144"/>
      <c r="J37" s="185"/>
      <c r="K37" s="144"/>
      <c r="L37" s="144"/>
      <c r="M37" s="181"/>
      <c r="O37" s="181"/>
      <c r="Q37" s="181"/>
      <c r="S37" s="181"/>
      <c r="U37" s="181"/>
      <c r="W37" s="181"/>
      <c r="Y37" s="181"/>
    </row>
    <row r="38" spans="1:25" ht="15" customHeight="1">
      <c r="A38" s="105" t="s">
        <v>55</v>
      </c>
      <c r="B38" s="191"/>
      <c r="C38" s="1030">
        <v>16572</v>
      </c>
      <c r="D38" s="184"/>
      <c r="E38" s="833">
        <v>16505</v>
      </c>
      <c r="F38" s="184"/>
      <c r="G38" s="169">
        <v>15817</v>
      </c>
      <c r="H38" s="185"/>
      <c r="I38" s="169">
        <v>15837</v>
      </c>
      <c r="J38" s="185"/>
      <c r="K38" s="169">
        <v>15390</v>
      </c>
      <c r="L38" s="144"/>
      <c r="M38" s="181"/>
      <c r="O38" s="181"/>
      <c r="Q38" s="181"/>
      <c r="S38" s="181"/>
      <c r="U38" s="181"/>
      <c r="W38" s="181"/>
      <c r="Y38" s="181"/>
    </row>
    <row r="39" spans="1:25" ht="15" customHeight="1">
      <c r="A39" s="105" t="s">
        <v>54</v>
      </c>
      <c r="B39" s="191"/>
      <c r="C39" s="1030">
        <v>2192</v>
      </c>
      <c r="D39" s="184"/>
      <c r="E39" s="830">
        <v>1603</v>
      </c>
      <c r="F39" s="184"/>
      <c r="G39" s="144">
        <v>1570</v>
      </c>
      <c r="H39" s="185"/>
      <c r="I39" s="144">
        <v>1608</v>
      </c>
      <c r="J39" s="185"/>
      <c r="K39" s="144">
        <v>1824</v>
      </c>
      <c r="L39" s="144"/>
      <c r="M39" s="181"/>
      <c r="O39" s="181"/>
      <c r="Q39" s="181"/>
      <c r="S39" s="181"/>
      <c r="U39" s="181"/>
      <c r="W39" s="181"/>
      <c r="Y39" s="181"/>
    </row>
    <row r="40" spans="1:25" ht="15" customHeight="1">
      <c r="A40" s="105" t="s">
        <v>295</v>
      </c>
      <c r="B40" s="179"/>
      <c r="C40" s="1030">
        <v>2105</v>
      </c>
      <c r="D40" s="46"/>
      <c r="E40" s="830">
        <v>3579</v>
      </c>
      <c r="F40" s="46"/>
      <c r="G40" s="144">
        <v>3307</v>
      </c>
      <c r="I40" s="144">
        <v>2888</v>
      </c>
      <c r="K40" s="144">
        <v>2038</v>
      </c>
      <c r="L40" s="144"/>
      <c r="M40" s="181"/>
      <c r="O40" s="181"/>
      <c r="Q40" s="181"/>
      <c r="S40" s="181"/>
      <c r="U40" s="181"/>
      <c r="W40" s="181"/>
      <c r="Y40" s="181"/>
    </row>
    <row r="41" spans="1:25" ht="15" customHeight="1">
      <c r="A41" s="105" t="s">
        <v>53</v>
      </c>
      <c r="B41" s="179"/>
      <c r="C41" s="1032">
        <v>1277</v>
      </c>
      <c r="D41" s="46"/>
      <c r="E41" s="927">
        <v>1394</v>
      </c>
      <c r="F41" s="46"/>
      <c r="G41" s="161">
        <v>1412</v>
      </c>
      <c r="I41" s="161">
        <v>1411</v>
      </c>
      <c r="K41" s="161">
        <v>1420</v>
      </c>
      <c r="L41" s="144"/>
      <c r="M41" s="181"/>
      <c r="O41" s="181"/>
      <c r="Q41" s="181"/>
      <c r="S41" s="181"/>
      <c r="U41" s="181"/>
      <c r="W41" s="181"/>
      <c r="Y41" s="181"/>
    </row>
    <row r="42" spans="1:25" ht="15" customHeight="1">
      <c r="A42" s="108" t="s">
        <v>52</v>
      </c>
      <c r="B42" s="179"/>
      <c r="C42" s="1030">
        <v>22146</v>
      </c>
      <c r="D42" s="46"/>
      <c r="E42" s="830">
        <v>23081</v>
      </c>
      <c r="F42" s="46"/>
      <c r="G42" s="144">
        <v>22106</v>
      </c>
      <c r="I42" s="144">
        <v>21744</v>
      </c>
      <c r="K42" s="144">
        <v>20672</v>
      </c>
      <c r="L42" s="144"/>
      <c r="M42" s="181"/>
      <c r="O42" s="181"/>
      <c r="Q42" s="181"/>
      <c r="S42" s="181"/>
      <c r="U42" s="181"/>
      <c r="W42" s="181"/>
      <c r="Y42" s="181"/>
    </row>
    <row r="43" spans="1:25" ht="15" customHeight="1">
      <c r="A43" s="108" t="s">
        <v>51</v>
      </c>
      <c r="B43" s="179"/>
      <c r="C43" s="198">
        <v>32254</v>
      </c>
      <c r="D43" s="262"/>
      <c r="E43" s="926">
        <v>32995</v>
      </c>
      <c r="F43" s="46"/>
      <c r="G43" s="393">
        <v>31504</v>
      </c>
      <c r="I43" s="393">
        <v>31126</v>
      </c>
      <c r="K43" s="393">
        <v>30664</v>
      </c>
      <c r="L43" s="144"/>
      <c r="M43" s="181"/>
      <c r="O43" s="181"/>
      <c r="Q43" s="181"/>
      <c r="S43" s="181"/>
      <c r="U43" s="181"/>
      <c r="W43" s="181"/>
      <c r="Y43" s="181"/>
    </row>
    <row r="44" spans="1:25" ht="15" customHeight="1">
      <c r="A44" s="178" t="s">
        <v>41</v>
      </c>
      <c r="B44" s="179"/>
      <c r="C44" s="192"/>
      <c r="D44" s="262"/>
      <c r="E44" s="830"/>
      <c r="F44" s="46"/>
      <c r="G44" s="144"/>
      <c r="I44" s="144"/>
      <c r="K44" s="144"/>
      <c r="L44" s="144"/>
      <c r="M44" s="181"/>
      <c r="O44" s="181"/>
      <c r="Q44" s="181"/>
      <c r="S44" s="181"/>
      <c r="U44" s="181"/>
      <c r="W44" s="181"/>
      <c r="Y44" s="181"/>
    </row>
    <row r="45" spans="1:25" ht="15" customHeight="1">
      <c r="A45" s="178" t="s">
        <v>50</v>
      </c>
      <c r="B45" s="179"/>
      <c r="C45" s="170"/>
      <c r="D45" s="262"/>
      <c r="E45" s="830"/>
      <c r="F45" s="46"/>
      <c r="G45" s="144"/>
      <c r="I45" s="144"/>
      <c r="K45" s="144"/>
      <c r="M45" s="181"/>
      <c r="O45" s="181"/>
      <c r="Q45" s="181"/>
      <c r="S45" s="181"/>
      <c r="U45" s="181"/>
      <c r="W45" s="181"/>
      <c r="Y45" s="181"/>
    </row>
    <row r="46" spans="1:25" ht="15" customHeight="1">
      <c r="A46" s="108" t="s">
        <v>49</v>
      </c>
      <c r="B46" s="179"/>
      <c r="C46" s="170"/>
      <c r="D46" s="319"/>
      <c r="E46" s="830"/>
      <c r="F46" s="50"/>
      <c r="G46" s="144"/>
      <c r="H46" s="108"/>
      <c r="I46" s="144"/>
      <c r="J46" s="108"/>
      <c r="K46" s="144"/>
      <c r="M46" s="181"/>
      <c r="O46" s="181"/>
      <c r="Q46" s="181"/>
      <c r="S46" s="181"/>
      <c r="U46" s="181"/>
      <c r="W46" s="181"/>
      <c r="Y46" s="181"/>
    </row>
    <row r="47" spans="1:25" ht="15" customHeight="1">
      <c r="A47" s="105" t="s">
        <v>48</v>
      </c>
      <c r="B47" s="179"/>
      <c r="C47" s="170">
        <v>4004</v>
      </c>
      <c r="D47" s="262"/>
      <c r="E47" s="830">
        <v>4004</v>
      </c>
      <c r="F47" s="46"/>
      <c r="G47" s="144">
        <v>4004</v>
      </c>
      <c r="I47" s="144">
        <v>4004</v>
      </c>
      <c r="K47" s="144">
        <v>4004</v>
      </c>
      <c r="M47" s="181"/>
      <c r="O47" s="181"/>
      <c r="Q47" s="181"/>
      <c r="S47" s="181"/>
      <c r="U47" s="181"/>
      <c r="W47" s="181"/>
      <c r="Y47" s="181"/>
    </row>
    <row r="48" spans="1:25" ht="15" customHeight="1">
      <c r="A48" s="105" t="s">
        <v>47</v>
      </c>
      <c r="B48" s="179"/>
      <c r="C48" s="170">
        <v>18370</v>
      </c>
      <c r="D48" s="831"/>
      <c r="E48" s="833">
        <v>18340</v>
      </c>
      <c r="F48" s="106"/>
      <c r="G48" s="169">
        <v>18300</v>
      </c>
      <c r="I48" s="169">
        <v>18251</v>
      </c>
      <c r="K48" s="169">
        <v>18100</v>
      </c>
      <c r="M48" s="181"/>
      <c r="O48" s="181"/>
      <c r="Q48" s="181"/>
      <c r="S48" s="181"/>
      <c r="U48" s="181"/>
      <c r="W48" s="181"/>
      <c r="Y48" s="181"/>
    </row>
    <row r="49" spans="1:11" ht="15" customHeight="1">
      <c r="A49" s="105" t="s">
        <v>46</v>
      </c>
      <c r="B49" s="179"/>
      <c r="C49" s="170">
        <v>1160</v>
      </c>
      <c r="D49" s="262"/>
      <c r="E49" s="830">
        <v>1151</v>
      </c>
      <c r="F49" s="46"/>
      <c r="G49" s="144">
        <v>1140</v>
      </c>
      <c r="I49" s="144">
        <v>1124</v>
      </c>
      <c r="K49" s="144">
        <v>1150</v>
      </c>
    </row>
    <row r="50" spans="1:11" ht="15" customHeight="1">
      <c r="A50" s="105" t="s">
        <v>206</v>
      </c>
      <c r="B50" s="179"/>
      <c r="C50" s="326">
        <v>46</v>
      </c>
      <c r="D50" s="262"/>
      <c r="E50" s="898">
        <v>32</v>
      </c>
      <c r="F50" s="46"/>
      <c r="G50" s="193">
        <v>48</v>
      </c>
      <c r="I50" s="193">
        <v>55</v>
      </c>
      <c r="K50" s="193">
        <v>119</v>
      </c>
    </row>
    <row r="51" spans="1:11" ht="15" customHeight="1">
      <c r="A51" s="105" t="s">
        <v>45</v>
      </c>
      <c r="B51" s="179"/>
      <c r="C51" s="362">
        <v>-6040</v>
      </c>
      <c r="D51" s="262"/>
      <c r="E51" s="927">
        <v>-7086</v>
      </c>
      <c r="F51" s="46"/>
      <c r="G51" s="410">
        <v>-7039</v>
      </c>
      <c r="I51" s="410">
        <v>-6919</v>
      </c>
      <c r="K51" s="410">
        <v>-6350</v>
      </c>
    </row>
    <row r="52" spans="1:11" ht="15" customHeight="1">
      <c r="A52" s="108" t="s">
        <v>235</v>
      </c>
      <c r="B52" s="179"/>
      <c r="C52" s="170">
        <v>17540</v>
      </c>
      <c r="D52" s="262"/>
      <c r="E52" s="830">
        <v>16441</v>
      </c>
      <c r="F52" s="46"/>
      <c r="G52" s="327">
        <v>16453</v>
      </c>
      <c r="I52" s="327">
        <v>16515</v>
      </c>
      <c r="K52" s="327">
        <v>17023</v>
      </c>
    </row>
    <row r="53" spans="1:11" ht="15" customHeight="1">
      <c r="A53" s="108" t="s">
        <v>44</v>
      </c>
      <c r="B53" s="179"/>
      <c r="C53" s="170">
        <v>314</v>
      </c>
      <c r="D53" s="262"/>
      <c r="E53" s="830">
        <v>313</v>
      </c>
      <c r="F53" s="46"/>
      <c r="G53" s="144">
        <v>311</v>
      </c>
      <c r="I53" s="144">
        <v>305</v>
      </c>
      <c r="K53" s="144">
        <v>306</v>
      </c>
    </row>
    <row r="54" spans="1:11" ht="15" customHeight="1">
      <c r="A54" s="194" t="s">
        <v>43</v>
      </c>
      <c r="B54" s="195"/>
      <c r="C54" s="199">
        <v>17854</v>
      </c>
      <c r="D54" s="46"/>
      <c r="E54" s="928">
        <v>16754</v>
      </c>
      <c r="F54" s="46"/>
      <c r="G54" s="394">
        <v>16764</v>
      </c>
      <c r="I54" s="394">
        <v>16820</v>
      </c>
      <c r="K54" s="394">
        <v>17329</v>
      </c>
    </row>
    <row r="55" spans="1:11" ht="17.25" customHeight="1" thickBot="1">
      <c r="A55" s="187" t="s">
        <v>42</v>
      </c>
      <c r="B55" s="188"/>
      <c r="C55" s="200">
        <v>50108</v>
      </c>
      <c r="D55" s="46"/>
      <c r="E55" s="929">
        <v>49749</v>
      </c>
      <c r="F55" s="46"/>
      <c r="G55" s="395">
        <v>48268</v>
      </c>
      <c r="I55" s="395">
        <v>47946</v>
      </c>
      <c r="K55" s="395">
        <v>47993</v>
      </c>
    </row>
    <row r="56" spans="1:11" ht="20.25" customHeight="1" thickBot="1">
      <c r="A56" s="187" t="s">
        <v>104</v>
      </c>
      <c r="B56" s="188"/>
      <c r="C56" s="1028">
        <v>870.7</v>
      </c>
      <c r="E56" s="930">
        <v>870.2</v>
      </c>
      <c r="G56" s="411">
        <v>869.5</v>
      </c>
      <c r="I56" s="411">
        <v>868.6</v>
      </c>
      <c r="K56" s="411">
        <v>865.6</v>
      </c>
    </row>
    <row r="57" spans="1:11" ht="32.25" customHeight="1">
      <c r="A57" s="196"/>
      <c r="G57" s="171"/>
    </row>
    <row r="58" spans="1:11" ht="15" customHeight="1"/>
    <row r="59" spans="1:11" ht="15" customHeight="1"/>
    <row r="60" spans="1:11" ht="15" customHeight="1"/>
    <row r="61" spans="1:11" ht="15" customHeight="1"/>
    <row r="62" spans="1:11" ht="15" customHeight="1"/>
    <row r="63" spans="1:11" ht="15" customHeight="1"/>
    <row r="64" spans="1:11"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sheetData>
  <printOptions horizontalCentered="1"/>
  <pageMargins left="0.51181102362204722" right="0.51181102362204722" top="0.51181102362204722" bottom="0.51181102362204722" header="0.51181102362204722" footer="0.51181102362204722"/>
  <pageSetup scale="61" firstPageNumber="2" orientation="landscape" useFirstPageNumber="1" r:id="rId1"/>
  <headerFooter>
    <oddFooter>&amp;R&amp;"Helvetica,Regular"&amp;13BCE Supplementary Financial Information - Fourth Quarter 2016 Page 11</oddFooter>
  </headerFooter>
  <legacyDrawing r:id="rId2"/>
  <controls>
    <control shapeId="26625" r:id="rId3" name="FPMExcelClientSheetOptionstb1"/>
  </controls>
</worksheet>
</file>

<file path=xl/worksheets/sheet13.xml><?xml version="1.0" encoding="utf-8"?>
<worksheet xmlns="http://schemas.openxmlformats.org/spreadsheetml/2006/main" xmlns:r="http://schemas.openxmlformats.org/officeDocument/2006/relationships">
  <sheetPr codeName="Sheet3">
    <pageSetUpPr fitToPage="1"/>
  </sheetPr>
  <dimension ref="A1:L161"/>
  <sheetViews>
    <sheetView showGridLines="0" zoomScale="70" zoomScaleNormal="60" zoomScaleSheetLayoutView="70" workbookViewId="0">
      <selection activeCell="H53" sqref="H53"/>
    </sheetView>
  </sheetViews>
  <sheetFormatPr defaultRowHeight="16.5"/>
  <cols>
    <col min="1" max="1" width="92.42578125" style="66" customWidth="1"/>
    <col min="2" max="2" width="15.7109375" style="108" customWidth="1"/>
    <col min="3" max="3" width="2.42578125" style="66" customWidth="1"/>
    <col min="4" max="4" width="15.7109375" style="66" customWidth="1"/>
    <col min="5" max="5" width="2.42578125" style="66" customWidth="1"/>
    <col min="6" max="6" width="15.7109375" style="66" customWidth="1"/>
    <col min="7" max="7" width="2.42578125" style="66" customWidth="1"/>
    <col min="8" max="8" width="15.7109375" style="108" customWidth="1"/>
    <col min="9" max="9" width="2.42578125" style="66" customWidth="1"/>
    <col min="10" max="10" width="15.7109375" style="66" customWidth="1"/>
    <col min="11" max="11" width="2.42578125" style="66" customWidth="1"/>
    <col min="12" max="12" width="15.7109375" style="66" customWidth="1"/>
    <col min="13" max="16384" width="9.140625" style="66"/>
  </cols>
  <sheetData>
    <row r="1" spans="1:12" ht="20.25">
      <c r="A1" s="166"/>
      <c r="L1" s="80" t="s">
        <v>124</v>
      </c>
    </row>
    <row r="2" spans="1:12" ht="20.25">
      <c r="A2" s="166"/>
      <c r="L2" s="79" t="s">
        <v>262</v>
      </c>
    </row>
    <row r="3" spans="1:12" ht="24.75" customHeight="1" thickBot="1">
      <c r="A3" s="166"/>
      <c r="H3" s="436"/>
      <c r="L3" s="77"/>
    </row>
    <row r="4" spans="1:12" ht="21" customHeight="1" thickTop="1">
      <c r="B4" s="264" t="s">
        <v>221</v>
      </c>
      <c r="C4" s="102"/>
      <c r="D4" s="104" t="s">
        <v>221</v>
      </c>
      <c r="F4" s="47"/>
      <c r="G4" s="108"/>
      <c r="H4" s="273" t="s">
        <v>207</v>
      </c>
      <c r="I4" s="102"/>
      <c r="J4" s="98" t="s">
        <v>207</v>
      </c>
      <c r="L4" s="47"/>
    </row>
    <row r="5" spans="1:12" ht="17.25" thickBot="1">
      <c r="A5" s="176" t="s">
        <v>92</v>
      </c>
      <c r="B5" s="265">
        <v>2016</v>
      </c>
      <c r="C5" s="100"/>
      <c r="D5" s="101">
        <v>2015</v>
      </c>
      <c r="E5" s="104"/>
      <c r="F5" s="101" t="s">
        <v>39</v>
      </c>
      <c r="G5" s="102"/>
      <c r="H5" s="265">
        <v>2016</v>
      </c>
      <c r="I5" s="100"/>
      <c r="J5" s="101">
        <v>2015</v>
      </c>
      <c r="K5" s="104"/>
      <c r="L5" s="101" t="s">
        <v>39</v>
      </c>
    </row>
    <row r="6" spans="1:12" ht="6.75" customHeight="1">
      <c r="A6" s="108"/>
      <c r="B6" s="271"/>
      <c r="E6" s="44"/>
      <c r="F6" s="44"/>
      <c r="H6" s="271"/>
      <c r="J6" s="44"/>
      <c r="K6" s="44"/>
      <c r="L6" s="44"/>
    </row>
    <row r="7" spans="1:12" ht="15" customHeight="1">
      <c r="A7" s="105" t="s">
        <v>216</v>
      </c>
      <c r="B7" s="931">
        <v>699</v>
      </c>
      <c r="C7" s="319"/>
      <c r="D7" s="262">
        <v>542</v>
      </c>
      <c r="E7" s="262"/>
      <c r="F7" s="437">
        <v>157</v>
      </c>
      <c r="G7" s="262"/>
      <c r="H7" s="931">
        <v>3087</v>
      </c>
      <c r="I7" s="319"/>
      <c r="J7" s="262">
        <v>2730</v>
      </c>
      <c r="K7" s="262"/>
      <c r="L7" s="262">
        <v>357</v>
      </c>
    </row>
    <row r="8" spans="1:12" ht="15" customHeight="1">
      <c r="A8" s="204" t="s">
        <v>29</v>
      </c>
      <c r="B8" s="931"/>
      <c r="C8" s="319"/>
      <c r="D8" s="262"/>
      <c r="E8" s="262"/>
      <c r="F8" s="262"/>
      <c r="G8" s="262"/>
      <c r="H8" s="931"/>
      <c r="I8" s="319"/>
      <c r="J8" s="262"/>
      <c r="K8" s="262"/>
      <c r="L8" s="262"/>
    </row>
    <row r="9" spans="1:12" ht="15" customHeight="1">
      <c r="A9" s="70" t="s">
        <v>28</v>
      </c>
      <c r="B9" s="433">
        <v>11</v>
      </c>
      <c r="C9" s="319"/>
      <c r="D9" s="364">
        <v>152</v>
      </c>
      <c r="E9" s="262"/>
      <c r="F9" s="364">
        <v>-141</v>
      </c>
      <c r="G9" s="262"/>
      <c r="H9" s="433">
        <v>135</v>
      </c>
      <c r="I9" s="319"/>
      <c r="J9" s="364">
        <v>446</v>
      </c>
      <c r="K9" s="262"/>
      <c r="L9" s="364">
        <v>-311</v>
      </c>
    </row>
    <row r="10" spans="1:12" ht="15" customHeight="1">
      <c r="A10" s="70" t="s">
        <v>27</v>
      </c>
      <c r="B10" s="433">
        <v>884</v>
      </c>
      <c r="C10" s="319"/>
      <c r="D10" s="364">
        <v>867</v>
      </c>
      <c r="E10" s="262"/>
      <c r="F10" s="364">
        <v>17</v>
      </c>
      <c r="G10" s="262"/>
      <c r="H10" s="433">
        <v>3508</v>
      </c>
      <c r="I10" s="319"/>
      <c r="J10" s="364">
        <v>3420</v>
      </c>
      <c r="K10" s="262"/>
      <c r="L10" s="364">
        <v>88</v>
      </c>
    </row>
    <row r="11" spans="1:12" ht="15" customHeight="1">
      <c r="A11" s="70" t="s">
        <v>217</v>
      </c>
      <c r="B11" s="433">
        <v>80</v>
      </c>
      <c r="C11" s="319"/>
      <c r="D11" s="364">
        <v>96</v>
      </c>
      <c r="E11" s="262"/>
      <c r="F11" s="364">
        <v>-16</v>
      </c>
      <c r="G11" s="262"/>
      <c r="H11" s="433">
        <v>305</v>
      </c>
      <c r="I11" s="319"/>
      <c r="J11" s="364">
        <v>391</v>
      </c>
      <c r="K11" s="262"/>
      <c r="L11" s="364">
        <v>-86</v>
      </c>
    </row>
    <row r="12" spans="1:12" ht="15" customHeight="1">
      <c r="A12" s="70" t="s">
        <v>25</v>
      </c>
      <c r="B12" s="433">
        <v>220</v>
      </c>
      <c r="C12" s="319"/>
      <c r="D12" s="364">
        <v>223</v>
      </c>
      <c r="E12" s="262"/>
      <c r="F12" s="364">
        <v>-3</v>
      </c>
      <c r="G12" s="262"/>
      <c r="H12" s="433">
        <v>875</v>
      </c>
      <c r="I12" s="319"/>
      <c r="J12" s="364">
        <v>900</v>
      </c>
      <c r="K12" s="262"/>
      <c r="L12" s="364">
        <v>-25</v>
      </c>
    </row>
    <row r="13" spans="1:12" ht="15" customHeight="1">
      <c r="A13" s="70" t="s">
        <v>227</v>
      </c>
      <c r="B13" s="433">
        <v>-10</v>
      </c>
      <c r="C13" s="319"/>
      <c r="D13" s="364">
        <v>1</v>
      </c>
      <c r="E13" s="262"/>
      <c r="F13" s="364">
        <v>-11</v>
      </c>
      <c r="G13" s="262"/>
      <c r="H13" s="433">
        <v>-58</v>
      </c>
      <c r="I13" s="319"/>
      <c r="J13" s="364">
        <v>-72</v>
      </c>
      <c r="K13" s="262"/>
      <c r="L13" s="364">
        <v>14</v>
      </c>
    </row>
    <row r="14" spans="1:12" ht="15.75" customHeight="1">
      <c r="A14" s="70" t="s">
        <v>24</v>
      </c>
      <c r="B14" s="433">
        <v>252</v>
      </c>
      <c r="C14" s="319"/>
      <c r="D14" s="364">
        <v>188</v>
      </c>
      <c r="E14" s="262"/>
      <c r="F14" s="364">
        <v>64</v>
      </c>
      <c r="G14" s="262"/>
      <c r="H14" s="433">
        <v>1110</v>
      </c>
      <c r="I14" s="319"/>
      <c r="J14" s="364">
        <v>924</v>
      </c>
      <c r="K14" s="262"/>
      <c r="L14" s="364">
        <v>186</v>
      </c>
    </row>
    <row r="15" spans="1:12" ht="15.75" customHeight="1">
      <c r="A15" s="70" t="s">
        <v>23</v>
      </c>
      <c r="B15" s="433">
        <v>-477</v>
      </c>
      <c r="C15" s="319"/>
      <c r="D15" s="364">
        <v>-317</v>
      </c>
      <c r="E15" s="262"/>
      <c r="F15" s="364">
        <v>-160</v>
      </c>
      <c r="G15" s="262"/>
      <c r="H15" s="433">
        <v>-725</v>
      </c>
      <c r="I15" s="319"/>
      <c r="J15" s="364">
        <v>-566</v>
      </c>
      <c r="K15" s="262"/>
      <c r="L15" s="364">
        <v>-159</v>
      </c>
    </row>
    <row r="16" spans="1:12" ht="15.75" customHeight="1">
      <c r="A16" s="70" t="s">
        <v>22</v>
      </c>
      <c r="B16" s="433">
        <v>-21</v>
      </c>
      <c r="C16" s="319"/>
      <c r="D16" s="364">
        <v>-19</v>
      </c>
      <c r="E16" s="262"/>
      <c r="F16" s="364">
        <v>-2</v>
      </c>
      <c r="G16" s="262"/>
      <c r="H16" s="433">
        <v>-76</v>
      </c>
      <c r="I16" s="319"/>
      <c r="J16" s="364">
        <v>-75</v>
      </c>
      <c r="K16" s="262"/>
      <c r="L16" s="364">
        <v>-1</v>
      </c>
    </row>
    <row r="17" spans="1:12" ht="15.75" customHeight="1">
      <c r="A17" s="70" t="s">
        <v>21</v>
      </c>
      <c r="B17" s="433">
        <v>-36</v>
      </c>
      <c r="C17" s="319"/>
      <c r="D17" s="364">
        <v>-44</v>
      </c>
      <c r="E17" s="262"/>
      <c r="F17" s="364">
        <v>8</v>
      </c>
      <c r="G17" s="262"/>
      <c r="H17" s="433">
        <v>-231</v>
      </c>
      <c r="I17" s="319"/>
      <c r="J17" s="364">
        <v>-190</v>
      </c>
      <c r="K17" s="262"/>
      <c r="L17" s="364">
        <v>-41</v>
      </c>
    </row>
    <row r="18" spans="1:12" ht="15.75" customHeight="1">
      <c r="A18" s="70" t="s">
        <v>20</v>
      </c>
      <c r="B18" s="433">
        <v>-221</v>
      </c>
      <c r="C18" s="319"/>
      <c r="D18" s="364">
        <v>-229</v>
      </c>
      <c r="E18" s="262"/>
      <c r="F18" s="364">
        <v>8</v>
      </c>
      <c r="G18" s="262"/>
      <c r="H18" s="433">
        <v>-882</v>
      </c>
      <c r="I18" s="319"/>
      <c r="J18" s="364">
        <v>-911</v>
      </c>
      <c r="K18" s="262"/>
      <c r="L18" s="364">
        <v>29</v>
      </c>
    </row>
    <row r="19" spans="1:12" ht="15.75" customHeight="1">
      <c r="A19" s="70" t="s">
        <v>19</v>
      </c>
      <c r="B19" s="433">
        <v>-102</v>
      </c>
      <c r="C19" s="319"/>
      <c r="D19" s="364">
        <v>-154</v>
      </c>
      <c r="E19" s="262"/>
      <c r="F19" s="364">
        <v>52</v>
      </c>
      <c r="G19" s="262"/>
      <c r="H19" s="433">
        <v>-565</v>
      </c>
      <c r="I19" s="319"/>
      <c r="J19" s="364">
        <v>-672</v>
      </c>
      <c r="K19" s="262"/>
      <c r="L19" s="364">
        <v>107</v>
      </c>
    </row>
    <row r="20" spans="1:12" ht="15.75" customHeight="1">
      <c r="A20" s="70" t="s">
        <v>229</v>
      </c>
      <c r="B20" s="433">
        <v>-28</v>
      </c>
      <c r="C20" s="319"/>
      <c r="D20" s="364">
        <v>-159</v>
      </c>
      <c r="E20" s="262"/>
      <c r="F20" s="364">
        <v>131</v>
      </c>
      <c r="G20" s="262"/>
      <c r="H20" s="433">
        <v>-126</v>
      </c>
      <c r="I20" s="319"/>
      <c r="J20" s="364">
        <v>-292</v>
      </c>
      <c r="K20" s="262"/>
      <c r="L20" s="364">
        <v>166</v>
      </c>
    </row>
    <row r="21" spans="1:12" ht="17.25" customHeight="1">
      <c r="A21" s="205" t="s">
        <v>18</v>
      </c>
      <c r="B21" s="932">
        <v>269</v>
      </c>
      <c r="C21" s="758"/>
      <c r="D21" s="759">
        <v>363</v>
      </c>
      <c r="E21" s="262"/>
      <c r="F21" s="759">
        <v>-94</v>
      </c>
      <c r="G21" s="262"/>
      <c r="H21" s="932">
        <v>286</v>
      </c>
      <c r="I21" s="758"/>
      <c r="J21" s="759">
        <v>241</v>
      </c>
      <c r="K21" s="262"/>
      <c r="L21" s="759">
        <v>45</v>
      </c>
    </row>
    <row r="22" spans="1:12" ht="17.25" customHeight="1">
      <c r="A22" s="132" t="s">
        <v>17</v>
      </c>
      <c r="B22" s="266">
        <v>1520</v>
      </c>
      <c r="C22" s="50"/>
      <c r="D22" s="46">
        <v>1510</v>
      </c>
      <c r="E22" s="46"/>
      <c r="F22" s="358">
        <v>10</v>
      </c>
      <c r="G22" s="46"/>
      <c r="H22" s="266">
        <v>6643</v>
      </c>
      <c r="I22" s="50"/>
      <c r="J22" s="46">
        <v>6274</v>
      </c>
      <c r="K22" s="46"/>
      <c r="L22" s="358">
        <v>369</v>
      </c>
    </row>
    <row r="23" spans="1:12">
      <c r="A23" s="70" t="s">
        <v>16</v>
      </c>
      <c r="B23" s="356">
        <v>-993</v>
      </c>
      <c r="C23" s="50"/>
      <c r="D23" s="358">
        <v>-958</v>
      </c>
      <c r="E23" s="46"/>
      <c r="F23" s="358">
        <v>-35</v>
      </c>
      <c r="G23" s="46"/>
      <c r="H23" s="356">
        <v>-3771</v>
      </c>
      <c r="I23" s="50"/>
      <c r="J23" s="358">
        <v>-3626</v>
      </c>
      <c r="K23" s="46"/>
      <c r="L23" s="358">
        <v>-145</v>
      </c>
    </row>
    <row r="24" spans="1:12">
      <c r="A24" s="70" t="s">
        <v>15</v>
      </c>
      <c r="B24" s="356">
        <v>-21</v>
      </c>
      <c r="C24" s="50"/>
      <c r="D24" s="358">
        <v>-37</v>
      </c>
      <c r="E24" s="46"/>
      <c r="F24" s="358">
        <v>16</v>
      </c>
      <c r="G24" s="46"/>
      <c r="H24" s="356">
        <v>-126</v>
      </c>
      <c r="I24" s="50"/>
      <c r="J24" s="358">
        <v>-150</v>
      </c>
      <c r="K24" s="46"/>
      <c r="L24" s="358">
        <v>24</v>
      </c>
    </row>
    <row r="25" spans="1:12">
      <c r="A25" s="70" t="s">
        <v>218</v>
      </c>
      <c r="B25" s="356">
        <v>-11</v>
      </c>
      <c r="C25" s="50"/>
      <c r="D25" s="358">
        <v>-8</v>
      </c>
      <c r="E25" s="46"/>
      <c r="F25" s="358">
        <v>-3</v>
      </c>
      <c r="G25" s="46"/>
      <c r="H25" s="356">
        <v>-46</v>
      </c>
      <c r="I25" s="50"/>
      <c r="J25" s="358">
        <v>-41</v>
      </c>
      <c r="K25" s="46"/>
      <c r="L25" s="358">
        <v>-5</v>
      </c>
    </row>
    <row r="26" spans="1:12">
      <c r="A26" s="70" t="s">
        <v>229</v>
      </c>
      <c r="B26" s="356">
        <v>28</v>
      </c>
      <c r="C26" s="206"/>
      <c r="D26" s="358">
        <v>159</v>
      </c>
      <c r="E26" s="46"/>
      <c r="F26" s="358">
        <v>-131</v>
      </c>
      <c r="G26" s="46"/>
      <c r="H26" s="356">
        <v>126</v>
      </c>
      <c r="I26" s="206"/>
      <c r="J26" s="358">
        <v>292</v>
      </c>
      <c r="K26" s="46"/>
      <c r="L26" s="358">
        <v>-166</v>
      </c>
    </row>
    <row r="27" spans="1:12">
      <c r="A27" s="205" t="s">
        <v>12</v>
      </c>
      <c r="B27" s="272">
        <v>400</v>
      </c>
      <c r="C27" s="223"/>
      <c r="D27" s="54">
        <v>250</v>
      </c>
      <c r="E27" s="46"/>
      <c r="F27" s="54">
        <v>150</v>
      </c>
      <c r="G27" s="46"/>
      <c r="H27" s="272">
        <v>400</v>
      </c>
      <c r="I27" s="1226"/>
      <c r="J27" s="974">
        <v>250</v>
      </c>
      <c r="K27" s="46"/>
      <c r="L27" s="54">
        <v>150</v>
      </c>
    </row>
    <row r="28" spans="1:12" ht="18.75" customHeight="1">
      <c r="A28" s="108" t="s">
        <v>257</v>
      </c>
      <c r="B28" s="356">
        <v>923</v>
      </c>
      <c r="C28" s="50"/>
      <c r="D28" s="358">
        <v>916</v>
      </c>
      <c r="E28" s="46"/>
      <c r="F28" s="358">
        <v>7</v>
      </c>
      <c r="G28" s="46"/>
      <c r="H28" s="356">
        <v>3226</v>
      </c>
      <c r="I28" s="50"/>
      <c r="J28" s="358">
        <v>2999</v>
      </c>
      <c r="K28" s="46"/>
      <c r="L28" s="358">
        <v>227</v>
      </c>
    </row>
    <row r="29" spans="1:12" ht="15" customHeight="1">
      <c r="A29" s="70" t="s">
        <v>13</v>
      </c>
      <c r="B29" s="356">
        <v>-158</v>
      </c>
      <c r="C29" s="50"/>
      <c r="D29" s="358">
        <v>-25</v>
      </c>
      <c r="E29" s="46"/>
      <c r="F29" s="358">
        <v>-133</v>
      </c>
      <c r="G29" s="46"/>
      <c r="H29" s="356">
        <v>-404</v>
      </c>
      <c r="I29" s="50"/>
      <c r="J29" s="358">
        <v>-311</v>
      </c>
      <c r="K29" s="46"/>
      <c r="L29" s="358">
        <v>-93</v>
      </c>
    </row>
    <row r="30" spans="1:12" ht="15" customHeight="1">
      <c r="A30" s="70" t="s">
        <v>229</v>
      </c>
      <c r="B30" s="356">
        <v>-28</v>
      </c>
      <c r="C30" s="50"/>
      <c r="D30" s="358">
        <v>-159</v>
      </c>
      <c r="E30" s="46"/>
      <c r="F30" s="358">
        <v>131</v>
      </c>
      <c r="G30" s="46"/>
      <c r="H30" s="356">
        <v>-126</v>
      </c>
      <c r="I30" s="50"/>
      <c r="J30" s="358">
        <v>-292</v>
      </c>
      <c r="K30" s="46"/>
      <c r="L30" s="358">
        <v>166</v>
      </c>
    </row>
    <row r="31" spans="1:12" ht="15" customHeight="1">
      <c r="A31" s="70" t="s">
        <v>12</v>
      </c>
      <c r="B31" s="356">
        <v>-400</v>
      </c>
      <c r="C31" s="319"/>
      <c r="D31" s="358">
        <v>-250</v>
      </c>
      <c r="E31" s="262"/>
      <c r="F31" s="358">
        <v>-150</v>
      </c>
      <c r="G31" s="46"/>
      <c r="H31" s="356">
        <v>-400</v>
      </c>
      <c r="I31" s="50"/>
      <c r="J31" s="358">
        <v>-250</v>
      </c>
      <c r="K31" s="46"/>
      <c r="L31" s="358">
        <v>-150</v>
      </c>
    </row>
    <row r="32" spans="1:12" ht="15" customHeight="1">
      <c r="A32" s="70" t="s">
        <v>11</v>
      </c>
      <c r="B32" s="356">
        <v>-2</v>
      </c>
      <c r="C32" s="50"/>
      <c r="D32" s="358">
        <v>0</v>
      </c>
      <c r="E32" s="46"/>
      <c r="F32" s="358">
        <v>-2</v>
      </c>
      <c r="G32" s="46"/>
      <c r="H32" s="356">
        <v>18</v>
      </c>
      <c r="I32" s="50"/>
      <c r="J32" s="358">
        <v>409</v>
      </c>
      <c r="K32" s="46"/>
      <c r="L32" s="358">
        <v>-391</v>
      </c>
    </row>
    <row r="33" spans="1:12" ht="15" customHeight="1">
      <c r="A33" s="70" t="s">
        <v>10</v>
      </c>
      <c r="B33" s="356">
        <v>85</v>
      </c>
      <c r="C33" s="50"/>
      <c r="D33" s="358">
        <v>1</v>
      </c>
      <c r="E33" s="262"/>
      <c r="F33" s="358">
        <v>84</v>
      </c>
      <c r="G33" s="46"/>
      <c r="H33" s="356">
        <v>107</v>
      </c>
      <c r="I33" s="50"/>
      <c r="J33" s="358">
        <v>11</v>
      </c>
      <c r="K33" s="46"/>
      <c r="L33" s="358">
        <v>96</v>
      </c>
    </row>
    <row r="34" spans="1:12" ht="15" customHeight="1">
      <c r="A34" s="70" t="s">
        <v>269</v>
      </c>
      <c r="B34" s="356">
        <v>0</v>
      </c>
      <c r="C34" s="50"/>
      <c r="D34" s="358">
        <v>-1</v>
      </c>
      <c r="E34" s="46"/>
      <c r="F34" s="358">
        <v>1</v>
      </c>
      <c r="G34" s="46"/>
      <c r="H34" s="356">
        <v>-1</v>
      </c>
      <c r="I34" s="50"/>
      <c r="J34" s="358">
        <v>-535</v>
      </c>
      <c r="K34" s="46"/>
      <c r="L34" s="358">
        <v>534</v>
      </c>
    </row>
    <row r="35" spans="1:12" ht="15" customHeight="1">
      <c r="A35" s="70" t="s">
        <v>287</v>
      </c>
      <c r="B35" s="433">
        <v>-7</v>
      </c>
      <c r="C35" s="50"/>
      <c r="D35" s="364">
        <v>0</v>
      </c>
      <c r="E35" s="207"/>
      <c r="F35" s="364">
        <v>-7</v>
      </c>
      <c r="G35" s="46"/>
      <c r="H35" s="433">
        <v>-517</v>
      </c>
      <c r="I35" s="50"/>
      <c r="J35" s="364">
        <v>0</v>
      </c>
      <c r="K35" s="46"/>
      <c r="L35" s="364">
        <v>-517</v>
      </c>
    </row>
    <row r="36" spans="1:12" ht="15" customHeight="1">
      <c r="A36" s="70" t="s">
        <v>9</v>
      </c>
      <c r="B36" s="433">
        <v>-16</v>
      </c>
      <c r="C36" s="50"/>
      <c r="D36" s="364">
        <v>-37</v>
      </c>
      <c r="E36" s="207"/>
      <c r="F36" s="364">
        <v>21</v>
      </c>
      <c r="G36" s="46"/>
      <c r="H36" s="433">
        <v>-16</v>
      </c>
      <c r="I36" s="50"/>
      <c r="J36" s="364">
        <v>-62</v>
      </c>
      <c r="K36" s="46"/>
      <c r="L36" s="364">
        <v>46</v>
      </c>
    </row>
    <row r="37" spans="1:12" ht="15" customHeight="1">
      <c r="A37" s="70" t="s">
        <v>8</v>
      </c>
      <c r="B37" s="356">
        <v>89</v>
      </c>
      <c r="C37" s="50"/>
      <c r="D37" s="358">
        <v>-596</v>
      </c>
      <c r="E37" s="207"/>
      <c r="F37" s="358">
        <v>685</v>
      </c>
      <c r="G37" s="46"/>
      <c r="H37" s="356">
        <v>991</v>
      </c>
      <c r="I37" s="50"/>
      <c r="J37" s="358">
        <v>76</v>
      </c>
      <c r="K37" s="46"/>
      <c r="L37" s="358">
        <v>915</v>
      </c>
    </row>
    <row r="38" spans="1:12" ht="15" customHeight="1">
      <c r="A38" s="70" t="s">
        <v>293</v>
      </c>
      <c r="B38" s="356">
        <v>-305</v>
      </c>
      <c r="C38" s="50"/>
      <c r="D38" s="358">
        <v>0</v>
      </c>
      <c r="E38" s="207"/>
      <c r="F38" s="358">
        <v>-305</v>
      </c>
      <c r="G38" s="46"/>
      <c r="H38" s="356">
        <v>0</v>
      </c>
      <c r="I38" s="50"/>
      <c r="J38" s="358">
        <v>10</v>
      </c>
      <c r="K38" s="46"/>
      <c r="L38" s="358">
        <v>-10</v>
      </c>
    </row>
    <row r="39" spans="1:12" ht="15" customHeight="1">
      <c r="A39" s="70" t="s">
        <v>7</v>
      </c>
      <c r="B39" s="356">
        <v>0</v>
      </c>
      <c r="C39" s="50"/>
      <c r="D39" s="358">
        <v>996</v>
      </c>
      <c r="E39" s="207"/>
      <c r="F39" s="358">
        <v>-996</v>
      </c>
      <c r="G39" s="46"/>
      <c r="H39" s="356">
        <v>2244</v>
      </c>
      <c r="I39" s="50"/>
      <c r="J39" s="358">
        <v>1498</v>
      </c>
      <c r="K39" s="46"/>
      <c r="L39" s="358">
        <v>746</v>
      </c>
    </row>
    <row r="40" spans="1:12" ht="15" customHeight="1">
      <c r="A40" s="70" t="s">
        <v>6</v>
      </c>
      <c r="B40" s="356">
        <v>-124</v>
      </c>
      <c r="C40" s="50"/>
      <c r="D40" s="358">
        <v>-1107</v>
      </c>
      <c r="E40" s="207"/>
      <c r="F40" s="358">
        <v>983</v>
      </c>
      <c r="G40" s="46"/>
      <c r="H40" s="356">
        <v>-2516</v>
      </c>
      <c r="I40" s="50"/>
      <c r="J40" s="358">
        <v>-2084</v>
      </c>
      <c r="K40" s="46"/>
      <c r="L40" s="358">
        <v>-432</v>
      </c>
    </row>
    <row r="41" spans="1:12" ht="15" customHeight="1">
      <c r="A41" s="70" t="s">
        <v>4</v>
      </c>
      <c r="B41" s="356">
        <v>1</v>
      </c>
      <c r="C41" s="50"/>
      <c r="D41" s="358">
        <v>888</v>
      </c>
      <c r="E41" s="207"/>
      <c r="F41" s="358">
        <v>-887</v>
      </c>
      <c r="G41" s="46"/>
      <c r="H41" s="356">
        <v>99</v>
      </c>
      <c r="I41" s="50"/>
      <c r="J41" s="358">
        <v>952</v>
      </c>
      <c r="K41" s="46"/>
      <c r="L41" s="358">
        <v>-853</v>
      </c>
    </row>
    <row r="42" spans="1:12" ht="15" customHeight="1">
      <c r="A42" s="70" t="s">
        <v>237</v>
      </c>
      <c r="B42" s="356">
        <v>0</v>
      </c>
      <c r="C42" s="50"/>
      <c r="D42" s="358">
        <v>-35</v>
      </c>
      <c r="E42" s="207"/>
      <c r="F42" s="358">
        <v>35</v>
      </c>
      <c r="G42" s="46"/>
      <c r="H42" s="939">
        <v>0</v>
      </c>
      <c r="I42" s="50"/>
      <c r="J42" s="358">
        <v>-35</v>
      </c>
      <c r="K42" s="46"/>
      <c r="L42" s="358">
        <v>35</v>
      </c>
    </row>
    <row r="43" spans="1:12" ht="15" customHeight="1">
      <c r="A43" s="70" t="s">
        <v>238</v>
      </c>
      <c r="B43" s="356">
        <v>-12</v>
      </c>
      <c r="C43" s="50"/>
      <c r="D43" s="358">
        <v>-41</v>
      </c>
      <c r="E43" s="207"/>
      <c r="F43" s="358">
        <v>29</v>
      </c>
      <c r="G43" s="46"/>
      <c r="H43" s="356">
        <v>-106</v>
      </c>
      <c r="I43" s="206"/>
      <c r="J43" s="358">
        <v>-138</v>
      </c>
      <c r="K43" s="46"/>
      <c r="L43" s="358">
        <v>32</v>
      </c>
    </row>
    <row r="44" spans="1:12" ht="15" customHeight="1">
      <c r="A44" s="70" t="s">
        <v>5</v>
      </c>
      <c r="B44" s="356">
        <v>-593</v>
      </c>
      <c r="C44" s="50"/>
      <c r="D44" s="358">
        <v>-552</v>
      </c>
      <c r="E44" s="207"/>
      <c r="F44" s="358">
        <v>-41</v>
      </c>
      <c r="G44" s="46"/>
      <c r="H44" s="356">
        <v>-2305</v>
      </c>
      <c r="I44" s="206"/>
      <c r="J44" s="358">
        <v>-2169</v>
      </c>
      <c r="K44" s="46"/>
      <c r="L44" s="358">
        <v>-136</v>
      </c>
    </row>
    <row r="45" spans="1:12" ht="15" customHeight="1">
      <c r="A45" s="70" t="s">
        <v>3</v>
      </c>
      <c r="B45" s="434">
        <v>7</v>
      </c>
      <c r="C45" s="208"/>
      <c r="D45" s="396">
        <v>-7</v>
      </c>
      <c r="E45" s="207"/>
      <c r="F45" s="396">
        <v>14</v>
      </c>
      <c r="G45" s="46"/>
      <c r="H45" s="434">
        <v>-54</v>
      </c>
      <c r="I45" s="208"/>
      <c r="J45" s="396">
        <v>-32</v>
      </c>
      <c r="K45" s="46"/>
      <c r="L45" s="396">
        <v>-22</v>
      </c>
    </row>
    <row r="46" spans="1:12">
      <c r="A46" s="209"/>
      <c r="B46" s="435">
        <v>-1463</v>
      </c>
      <c r="C46" s="223"/>
      <c r="D46" s="448">
        <v>-925</v>
      </c>
      <c r="E46" s="207"/>
      <c r="F46" s="419">
        <v>-538</v>
      </c>
      <c r="G46" s="46"/>
      <c r="H46" s="435">
        <v>-2986</v>
      </c>
      <c r="I46" s="223"/>
      <c r="J46" s="448">
        <v>-2952</v>
      </c>
      <c r="K46" s="46"/>
      <c r="L46" s="419">
        <v>-34</v>
      </c>
    </row>
    <row r="47" spans="1:12" ht="15" customHeight="1">
      <c r="A47" s="66" t="s">
        <v>294</v>
      </c>
      <c r="B47" s="356">
        <v>-540</v>
      </c>
      <c r="C47" s="50"/>
      <c r="D47" s="358">
        <v>-9</v>
      </c>
      <c r="E47" s="207"/>
      <c r="F47" s="358">
        <v>-531</v>
      </c>
      <c r="G47" s="46"/>
      <c r="H47" s="356">
        <v>240</v>
      </c>
      <c r="I47" s="50"/>
      <c r="J47" s="358">
        <v>47</v>
      </c>
      <c r="K47" s="46"/>
      <c r="L47" s="358">
        <v>193</v>
      </c>
    </row>
    <row r="48" spans="1:12" ht="15" customHeight="1">
      <c r="A48" s="66" t="s">
        <v>2</v>
      </c>
      <c r="B48" s="267">
        <v>1393</v>
      </c>
      <c r="C48" s="208"/>
      <c r="D48" s="140">
        <v>622</v>
      </c>
      <c r="E48" s="207"/>
      <c r="F48" s="358">
        <v>771</v>
      </c>
      <c r="G48" s="46"/>
      <c r="H48" s="267">
        <v>613</v>
      </c>
      <c r="I48" s="208"/>
      <c r="J48" s="140">
        <v>566</v>
      </c>
      <c r="K48" s="140"/>
      <c r="L48" s="358">
        <v>47</v>
      </c>
    </row>
    <row r="49" spans="1:12" ht="15.95" customHeight="1" thickBot="1">
      <c r="A49" s="108" t="s">
        <v>1</v>
      </c>
      <c r="B49" s="940">
        <v>853</v>
      </c>
      <c r="C49" s="263"/>
      <c r="D49" s="240">
        <v>613</v>
      </c>
      <c r="E49" s="207"/>
      <c r="F49" s="419">
        <v>240</v>
      </c>
      <c r="G49" s="46"/>
      <c r="H49" s="940">
        <v>853</v>
      </c>
      <c r="I49" s="263"/>
      <c r="J49" s="240">
        <v>613</v>
      </c>
      <c r="K49" s="46"/>
      <c r="L49" s="419">
        <v>240</v>
      </c>
    </row>
    <row r="50" spans="1:12" ht="6" customHeight="1" thickTop="1">
      <c r="C50" s="172"/>
      <c r="E50" s="171"/>
      <c r="F50" s="207"/>
      <c r="I50" s="172"/>
      <c r="L50" s="46"/>
    </row>
    <row r="51" spans="1:12" ht="15" customHeight="1">
      <c r="C51" s="108"/>
      <c r="F51" s="46"/>
      <c r="I51" s="108"/>
      <c r="L51" s="46"/>
    </row>
    <row r="52" spans="1:12" ht="15" customHeight="1"/>
    <row r="53" spans="1:12" ht="15" customHeight="1">
      <c r="A53" s="214"/>
      <c r="J53" s="212"/>
    </row>
    <row r="54" spans="1:12" ht="15" customHeight="1"/>
    <row r="55" spans="1:12" ht="29.25" customHeight="1"/>
    <row r="56" spans="1:12" ht="15" customHeight="1">
      <c r="A56" s="214"/>
    </row>
    <row r="57" spans="1:12" ht="15" customHeight="1"/>
    <row r="58" spans="1:12" ht="15" customHeight="1"/>
    <row r="59" spans="1:12" ht="15" customHeight="1"/>
    <row r="60" spans="1:12" ht="12.75" customHeight="1"/>
    <row r="61" spans="1:12" ht="12.75" customHeight="1"/>
    <row r="62" spans="1:12" ht="12.75" customHeight="1"/>
    <row r="63" spans="1:12" ht="12.75" customHeight="1"/>
    <row r="64" spans="1:12"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sheetData>
  <printOptions horizontalCentered="1"/>
  <pageMargins left="0.51181102362204722" right="0.51181102362204722" top="0.51181102362204722" bottom="0.51181102362204722" header="0.51181102362204722" footer="0.51181102362204722"/>
  <pageSetup scale="65" firstPageNumber="2" orientation="landscape" useFirstPageNumber="1" r:id="rId1"/>
  <headerFooter>
    <oddFooter>&amp;R&amp;"Helvetica,Regular"&amp;13BCE Supplementary Financial Information - Fourth Quarter 2016 Page 12</oddFooter>
  </headerFooter>
  <rowBreaks count="1" manualBreakCount="1">
    <brk id="50" max="16383" man="1"/>
  </rowBreaks>
  <legacyDrawing r:id="rId2"/>
  <controls>
    <control shapeId="41985" r:id="rId3" name="FPMExcelClientSheetOptionstb1"/>
  </controls>
</worksheet>
</file>

<file path=xl/worksheets/sheet14.xml><?xml version="1.0" encoding="utf-8"?>
<worksheet xmlns="http://schemas.openxmlformats.org/spreadsheetml/2006/main" xmlns:r="http://schemas.openxmlformats.org/officeDocument/2006/relationships">
  <sheetPr codeName="Sheet6">
    <pageSetUpPr fitToPage="1"/>
  </sheetPr>
  <dimension ref="A1:P164"/>
  <sheetViews>
    <sheetView showGridLines="0" zoomScale="65" zoomScaleNormal="80" zoomScaleSheetLayoutView="65" workbookViewId="0">
      <selection activeCell="E60" sqref="E60"/>
    </sheetView>
  </sheetViews>
  <sheetFormatPr defaultRowHeight="16.5"/>
  <cols>
    <col min="1" max="1" width="86.85546875" style="66" customWidth="1"/>
    <col min="2" max="2" width="14.7109375" style="102" customWidth="1"/>
    <col min="3" max="3" width="1.85546875" style="108" customWidth="1"/>
    <col min="4" max="4" width="14.7109375" style="102" customWidth="1"/>
    <col min="5" max="7" width="14.7109375" style="104" customWidth="1"/>
    <col min="8" max="8" width="1.85546875" style="66" customWidth="1"/>
    <col min="9" max="9" width="14.7109375" style="104" customWidth="1"/>
    <col min="10" max="10" width="1.85546875" style="66" customWidth="1"/>
    <col min="11" max="13" width="14.7109375" style="104" customWidth="1"/>
    <col min="14" max="14" width="14" style="66" customWidth="1"/>
    <col min="15" max="16384" width="9.140625" style="66"/>
  </cols>
  <sheetData>
    <row r="1" spans="1:15" ht="12" customHeight="1">
      <c r="B1" s="73"/>
      <c r="C1" s="120"/>
      <c r="D1" s="73"/>
      <c r="E1" s="76"/>
      <c r="F1" s="76"/>
      <c r="G1" s="76"/>
      <c r="H1" s="201"/>
      <c r="I1" s="76"/>
      <c r="J1" s="201"/>
      <c r="K1" s="76"/>
      <c r="L1" s="76"/>
      <c r="M1" s="76"/>
      <c r="N1" s="202"/>
    </row>
    <row r="2" spans="1:15" ht="21.75" customHeight="1">
      <c r="A2" s="166"/>
      <c r="N2" s="80" t="s">
        <v>32</v>
      </c>
    </row>
    <row r="3" spans="1:15" ht="20.25" customHeight="1">
      <c r="A3" s="166"/>
      <c r="N3" s="79" t="s">
        <v>31</v>
      </c>
    </row>
    <row r="4" spans="1:15" ht="21.75" customHeight="1">
      <c r="H4" s="104"/>
      <c r="N4" s="104"/>
    </row>
    <row r="5" spans="1:15" ht="35.25" customHeight="1" thickBot="1">
      <c r="A5" s="203" t="s">
        <v>92</v>
      </c>
      <c r="B5" s="99" t="s">
        <v>289</v>
      </c>
      <c r="D5" s="99" t="s">
        <v>233</v>
      </c>
      <c r="E5" s="103" t="s">
        <v>232</v>
      </c>
      <c r="F5" s="103" t="s">
        <v>231</v>
      </c>
      <c r="G5" s="103" t="s">
        <v>230</v>
      </c>
      <c r="H5" s="104"/>
      <c r="I5" s="103" t="s">
        <v>228</v>
      </c>
      <c r="K5" s="103" t="s">
        <v>162</v>
      </c>
      <c r="L5" s="103" t="s">
        <v>163</v>
      </c>
      <c r="M5" s="103" t="s">
        <v>164</v>
      </c>
      <c r="N5" s="103" t="s">
        <v>165</v>
      </c>
    </row>
    <row r="6" spans="1:15" ht="8.25" customHeight="1">
      <c r="A6" s="108"/>
      <c r="N6" s="104"/>
    </row>
    <row r="7" spans="1:15">
      <c r="A7" s="105" t="s">
        <v>30</v>
      </c>
      <c r="B7" s="975">
        <v>3087</v>
      </c>
      <c r="C7" s="723"/>
      <c r="D7" s="975">
        <v>699</v>
      </c>
      <c r="E7" s="979">
        <v>800</v>
      </c>
      <c r="F7" s="979">
        <v>830</v>
      </c>
      <c r="G7" s="979">
        <v>758</v>
      </c>
      <c r="H7" s="725"/>
      <c r="I7" s="979">
        <v>2730</v>
      </c>
      <c r="J7" s="725"/>
      <c r="K7" s="979">
        <v>542</v>
      </c>
      <c r="L7" s="979">
        <v>791</v>
      </c>
      <c r="M7" s="979">
        <v>814</v>
      </c>
      <c r="N7" s="979">
        <v>583</v>
      </c>
      <c r="O7" s="171"/>
    </row>
    <row r="8" spans="1:15">
      <c r="A8" s="420" t="s">
        <v>29</v>
      </c>
      <c r="B8" s="976"/>
      <c r="C8" s="726"/>
      <c r="D8" s="976"/>
      <c r="E8" s="980"/>
      <c r="F8" s="980"/>
      <c r="G8" s="980"/>
      <c r="H8" s="727"/>
      <c r="I8" s="980"/>
      <c r="J8" s="728"/>
      <c r="K8" s="980"/>
      <c r="L8" s="980"/>
      <c r="M8" s="980"/>
      <c r="N8" s="980"/>
    </row>
    <row r="9" spans="1:15">
      <c r="A9" s="421" t="s">
        <v>28</v>
      </c>
      <c r="B9" s="975">
        <v>135</v>
      </c>
      <c r="C9" s="723"/>
      <c r="D9" s="975">
        <v>11</v>
      </c>
      <c r="E9" s="979">
        <v>25</v>
      </c>
      <c r="F9" s="979">
        <v>57</v>
      </c>
      <c r="G9" s="979">
        <v>42</v>
      </c>
      <c r="H9" s="725"/>
      <c r="I9" s="979">
        <v>446</v>
      </c>
      <c r="J9" s="725"/>
      <c r="K9" s="979">
        <v>152</v>
      </c>
      <c r="L9" s="979">
        <v>46</v>
      </c>
      <c r="M9" s="979">
        <v>24</v>
      </c>
      <c r="N9" s="979">
        <v>224</v>
      </c>
      <c r="O9" s="46"/>
    </row>
    <row r="10" spans="1:15">
      <c r="A10" s="421" t="s">
        <v>27</v>
      </c>
      <c r="B10" s="975">
        <v>3508</v>
      </c>
      <c r="C10" s="727"/>
      <c r="D10" s="975">
        <v>884</v>
      </c>
      <c r="E10" s="979">
        <v>867</v>
      </c>
      <c r="F10" s="979">
        <v>869</v>
      </c>
      <c r="G10" s="979">
        <v>888</v>
      </c>
      <c r="H10" s="727"/>
      <c r="I10" s="979">
        <v>3420</v>
      </c>
      <c r="J10" s="727"/>
      <c r="K10" s="979">
        <v>867</v>
      </c>
      <c r="L10" s="979">
        <v>860</v>
      </c>
      <c r="M10" s="979">
        <v>854</v>
      </c>
      <c r="N10" s="979">
        <v>839</v>
      </c>
      <c r="O10" s="46"/>
    </row>
    <row r="11" spans="1:15">
      <c r="A11" s="421" t="s">
        <v>26</v>
      </c>
      <c r="B11" s="975">
        <v>305</v>
      </c>
      <c r="C11" s="725"/>
      <c r="D11" s="975">
        <v>80</v>
      </c>
      <c r="E11" s="979">
        <v>80</v>
      </c>
      <c r="F11" s="979">
        <v>77</v>
      </c>
      <c r="G11" s="979">
        <v>68</v>
      </c>
      <c r="H11" s="725"/>
      <c r="I11" s="979">
        <v>391</v>
      </c>
      <c r="J11" s="725"/>
      <c r="K11" s="979">
        <v>96</v>
      </c>
      <c r="L11" s="979">
        <v>96</v>
      </c>
      <c r="M11" s="979">
        <v>96</v>
      </c>
      <c r="N11" s="979">
        <v>103</v>
      </c>
      <c r="O11" s="46"/>
    </row>
    <row r="12" spans="1:15">
      <c r="A12" s="421" t="s">
        <v>25</v>
      </c>
      <c r="B12" s="975">
        <v>875</v>
      </c>
      <c r="C12" s="726"/>
      <c r="D12" s="975">
        <v>220</v>
      </c>
      <c r="E12" s="979">
        <v>222</v>
      </c>
      <c r="F12" s="979">
        <v>215</v>
      </c>
      <c r="G12" s="979">
        <v>218</v>
      </c>
      <c r="H12" s="727"/>
      <c r="I12" s="979">
        <v>900</v>
      </c>
      <c r="J12" s="728"/>
      <c r="K12" s="979">
        <v>223</v>
      </c>
      <c r="L12" s="979">
        <v>225</v>
      </c>
      <c r="M12" s="979">
        <v>229</v>
      </c>
      <c r="N12" s="979">
        <v>223</v>
      </c>
      <c r="O12" s="46"/>
    </row>
    <row r="13" spans="1:15" ht="15" customHeight="1">
      <c r="A13" s="421" t="s">
        <v>227</v>
      </c>
      <c r="B13" s="975">
        <v>-58</v>
      </c>
      <c r="C13" s="726"/>
      <c r="D13" s="975">
        <v>-10</v>
      </c>
      <c r="E13" s="979">
        <v>-34</v>
      </c>
      <c r="F13" s="979">
        <v>2</v>
      </c>
      <c r="G13" s="979">
        <v>-16</v>
      </c>
      <c r="H13" s="727"/>
      <c r="I13" s="979">
        <v>-72</v>
      </c>
      <c r="J13" s="728"/>
      <c r="K13" s="979">
        <v>1</v>
      </c>
      <c r="L13" s="979">
        <v>19</v>
      </c>
      <c r="M13" s="979">
        <v>-94</v>
      </c>
      <c r="N13" s="979">
        <v>2</v>
      </c>
      <c r="O13" s="46"/>
    </row>
    <row r="14" spans="1:15" ht="15.75" customHeight="1">
      <c r="A14" s="421" t="s">
        <v>24</v>
      </c>
      <c r="B14" s="975">
        <v>1110</v>
      </c>
      <c r="C14" s="726"/>
      <c r="D14" s="975">
        <v>252</v>
      </c>
      <c r="E14" s="979">
        <v>284</v>
      </c>
      <c r="F14" s="979">
        <v>315</v>
      </c>
      <c r="G14" s="979">
        <v>259</v>
      </c>
      <c r="H14" s="727"/>
      <c r="I14" s="979">
        <v>924</v>
      </c>
      <c r="J14" s="728"/>
      <c r="K14" s="979">
        <v>188</v>
      </c>
      <c r="L14" s="979">
        <v>271</v>
      </c>
      <c r="M14" s="979">
        <v>290</v>
      </c>
      <c r="N14" s="979">
        <v>175</v>
      </c>
      <c r="O14" s="46"/>
    </row>
    <row r="15" spans="1:15" ht="15.75" customHeight="1">
      <c r="A15" s="421" t="s">
        <v>23</v>
      </c>
      <c r="B15" s="975">
        <v>-725</v>
      </c>
      <c r="C15" s="726"/>
      <c r="D15" s="975">
        <v>-477</v>
      </c>
      <c r="E15" s="979">
        <v>-78</v>
      </c>
      <c r="F15" s="979">
        <v>-80</v>
      </c>
      <c r="G15" s="979">
        <v>-90</v>
      </c>
      <c r="H15" s="727"/>
      <c r="I15" s="979">
        <v>-566</v>
      </c>
      <c r="J15" s="728"/>
      <c r="K15" s="979">
        <v>-317</v>
      </c>
      <c r="L15" s="979">
        <v>-76</v>
      </c>
      <c r="M15" s="979">
        <v>-92</v>
      </c>
      <c r="N15" s="979">
        <v>-81</v>
      </c>
      <c r="O15" s="46"/>
    </row>
    <row r="16" spans="1:15" ht="15.75" customHeight="1">
      <c r="A16" s="421" t="s">
        <v>22</v>
      </c>
      <c r="B16" s="975">
        <v>-76</v>
      </c>
      <c r="C16" s="726"/>
      <c r="D16" s="975">
        <v>-21</v>
      </c>
      <c r="E16" s="979">
        <v>-17</v>
      </c>
      <c r="F16" s="979">
        <v>-19</v>
      </c>
      <c r="G16" s="979">
        <v>-19</v>
      </c>
      <c r="H16" s="727"/>
      <c r="I16" s="979">
        <v>-75</v>
      </c>
      <c r="J16" s="728"/>
      <c r="K16" s="979">
        <v>-19</v>
      </c>
      <c r="L16" s="979">
        <v>-18</v>
      </c>
      <c r="M16" s="979">
        <v>-18</v>
      </c>
      <c r="N16" s="979">
        <v>-20</v>
      </c>
      <c r="O16" s="46"/>
    </row>
    <row r="17" spans="1:15" ht="15.75" customHeight="1">
      <c r="A17" s="421" t="s">
        <v>21</v>
      </c>
      <c r="B17" s="975">
        <v>-231</v>
      </c>
      <c r="C17" s="726"/>
      <c r="D17" s="975">
        <v>-36</v>
      </c>
      <c r="E17" s="979">
        <v>-48</v>
      </c>
      <c r="F17" s="979">
        <v>-61</v>
      </c>
      <c r="G17" s="979">
        <v>-86</v>
      </c>
      <c r="H17" s="727"/>
      <c r="I17" s="979">
        <v>-190</v>
      </c>
      <c r="J17" s="728"/>
      <c r="K17" s="979">
        <v>-44</v>
      </c>
      <c r="L17" s="979">
        <v>-45</v>
      </c>
      <c r="M17" s="979">
        <v>-52</v>
      </c>
      <c r="N17" s="979">
        <v>-49</v>
      </c>
      <c r="O17" s="46"/>
    </row>
    <row r="18" spans="1:15" ht="15.75" customHeight="1">
      <c r="A18" s="421" t="s">
        <v>20</v>
      </c>
      <c r="B18" s="975">
        <v>-882</v>
      </c>
      <c r="C18" s="760"/>
      <c r="D18" s="975">
        <v>-221</v>
      </c>
      <c r="E18" s="979">
        <v>-219</v>
      </c>
      <c r="F18" s="979">
        <v>-221</v>
      </c>
      <c r="G18" s="979">
        <v>-221</v>
      </c>
      <c r="H18" s="727"/>
      <c r="I18" s="979">
        <v>-911</v>
      </c>
      <c r="J18" s="728"/>
      <c r="K18" s="979">
        <v>-229</v>
      </c>
      <c r="L18" s="979">
        <v>-225</v>
      </c>
      <c r="M18" s="979">
        <v>-230</v>
      </c>
      <c r="N18" s="979">
        <v>-227</v>
      </c>
      <c r="O18" s="46"/>
    </row>
    <row r="19" spans="1:15">
      <c r="A19" s="421" t="s">
        <v>19</v>
      </c>
      <c r="B19" s="975">
        <v>-565</v>
      </c>
      <c r="C19" s="760"/>
      <c r="D19" s="975">
        <v>-102</v>
      </c>
      <c r="E19" s="979">
        <v>-123</v>
      </c>
      <c r="F19" s="979">
        <v>-102</v>
      </c>
      <c r="G19" s="979">
        <v>-238</v>
      </c>
      <c r="H19" s="727"/>
      <c r="I19" s="979">
        <v>-672</v>
      </c>
      <c r="J19" s="728"/>
      <c r="K19" s="979">
        <v>-154</v>
      </c>
      <c r="L19" s="979">
        <v>-66</v>
      </c>
      <c r="M19" s="979">
        <v>-119</v>
      </c>
      <c r="N19" s="979">
        <v>-333</v>
      </c>
      <c r="O19" s="46"/>
    </row>
    <row r="20" spans="1:15" ht="15" customHeight="1">
      <c r="A20" s="421" t="s">
        <v>229</v>
      </c>
      <c r="B20" s="975">
        <v>-126</v>
      </c>
      <c r="C20" s="760"/>
      <c r="D20" s="975">
        <v>-28</v>
      </c>
      <c r="E20" s="979">
        <v>-31</v>
      </c>
      <c r="F20" s="979">
        <v>-39</v>
      </c>
      <c r="G20" s="979">
        <v>-28</v>
      </c>
      <c r="H20" s="727"/>
      <c r="I20" s="979">
        <v>-292</v>
      </c>
      <c r="J20" s="728"/>
      <c r="K20" s="979">
        <v>-159</v>
      </c>
      <c r="L20" s="979">
        <v>-33</v>
      </c>
      <c r="M20" s="979">
        <v>-48</v>
      </c>
      <c r="N20" s="979">
        <v>-52</v>
      </c>
      <c r="O20" s="46"/>
    </row>
    <row r="21" spans="1:15" ht="15.75" customHeight="1">
      <c r="A21" s="422" t="s">
        <v>18</v>
      </c>
      <c r="B21" s="977">
        <v>286</v>
      </c>
      <c r="C21" s="760"/>
      <c r="D21" s="977">
        <v>269</v>
      </c>
      <c r="E21" s="981">
        <v>215</v>
      </c>
      <c r="F21" s="981">
        <v>47</v>
      </c>
      <c r="G21" s="981">
        <v>-245</v>
      </c>
      <c r="H21" s="727"/>
      <c r="I21" s="981">
        <v>241</v>
      </c>
      <c r="J21" s="728"/>
      <c r="K21" s="981">
        <v>363</v>
      </c>
      <c r="L21" s="981">
        <v>33</v>
      </c>
      <c r="M21" s="981">
        <v>187</v>
      </c>
      <c r="N21" s="981">
        <v>-342</v>
      </c>
      <c r="O21" s="46"/>
    </row>
    <row r="22" spans="1:15" ht="17.25" customHeight="1">
      <c r="A22" s="132" t="s">
        <v>17</v>
      </c>
      <c r="B22" s="975">
        <v>6643</v>
      </c>
      <c r="C22" s="726"/>
      <c r="D22" s="975">
        <v>1520</v>
      </c>
      <c r="E22" s="979">
        <v>1943</v>
      </c>
      <c r="F22" s="979">
        <v>1890</v>
      </c>
      <c r="G22" s="979">
        <v>1290</v>
      </c>
      <c r="H22" s="727"/>
      <c r="I22" s="979">
        <v>6274</v>
      </c>
      <c r="J22" s="728"/>
      <c r="K22" s="979">
        <v>1510</v>
      </c>
      <c r="L22" s="979">
        <v>1878</v>
      </c>
      <c r="M22" s="979">
        <v>1841</v>
      </c>
      <c r="N22" s="979">
        <v>1045</v>
      </c>
      <c r="O22" s="46"/>
    </row>
    <row r="23" spans="1:15" ht="15" customHeight="1">
      <c r="A23" s="70" t="s">
        <v>16</v>
      </c>
      <c r="B23" s="975">
        <v>-3771</v>
      </c>
      <c r="C23" s="724"/>
      <c r="D23" s="975">
        <v>-993</v>
      </c>
      <c r="E23" s="979">
        <v>-976</v>
      </c>
      <c r="F23" s="979">
        <v>-950</v>
      </c>
      <c r="G23" s="979">
        <v>-852</v>
      </c>
      <c r="H23" s="727"/>
      <c r="I23" s="979">
        <v>-3626</v>
      </c>
      <c r="J23" s="727"/>
      <c r="K23" s="979">
        <v>-958</v>
      </c>
      <c r="L23" s="979">
        <v>-927</v>
      </c>
      <c r="M23" s="979">
        <v>-914</v>
      </c>
      <c r="N23" s="979">
        <v>-827</v>
      </c>
      <c r="O23" s="46"/>
    </row>
    <row r="24" spans="1:15" ht="15" customHeight="1">
      <c r="A24" s="70" t="s">
        <v>15</v>
      </c>
      <c r="B24" s="975">
        <v>-126</v>
      </c>
      <c r="C24" s="726"/>
      <c r="D24" s="975">
        <v>-21</v>
      </c>
      <c r="E24" s="979">
        <v>-34</v>
      </c>
      <c r="F24" s="979">
        <v>-35</v>
      </c>
      <c r="G24" s="979">
        <v>-36</v>
      </c>
      <c r="H24" s="727"/>
      <c r="I24" s="979">
        <v>-150</v>
      </c>
      <c r="J24" s="728"/>
      <c r="K24" s="979">
        <v>-37</v>
      </c>
      <c r="L24" s="979">
        <v>-37</v>
      </c>
      <c r="M24" s="979">
        <v>-37</v>
      </c>
      <c r="N24" s="979">
        <v>-39</v>
      </c>
      <c r="O24" s="46"/>
    </row>
    <row r="25" spans="1:15">
      <c r="A25" s="105" t="s">
        <v>14</v>
      </c>
      <c r="B25" s="975">
        <v>-46</v>
      </c>
      <c r="C25" s="726"/>
      <c r="D25" s="975">
        <v>-11</v>
      </c>
      <c r="E25" s="979">
        <v>-13</v>
      </c>
      <c r="F25" s="979">
        <v>-10</v>
      </c>
      <c r="G25" s="979">
        <v>-12</v>
      </c>
      <c r="H25" s="727"/>
      <c r="I25" s="979">
        <v>-41</v>
      </c>
      <c r="J25" s="728"/>
      <c r="K25" s="979">
        <v>-8</v>
      </c>
      <c r="L25" s="979">
        <v>-26</v>
      </c>
      <c r="M25" s="979">
        <v>-7</v>
      </c>
      <c r="N25" s="979">
        <v>0</v>
      </c>
      <c r="O25" s="46"/>
    </row>
    <row r="26" spans="1:15" ht="15" customHeight="1">
      <c r="A26" s="70" t="s">
        <v>229</v>
      </c>
      <c r="B26" s="975">
        <v>126</v>
      </c>
      <c r="C26" s="726"/>
      <c r="D26" s="975">
        <v>28</v>
      </c>
      <c r="E26" s="979">
        <v>31</v>
      </c>
      <c r="F26" s="979">
        <v>39</v>
      </c>
      <c r="G26" s="979">
        <v>28</v>
      </c>
      <c r="H26" s="727"/>
      <c r="I26" s="979">
        <v>292</v>
      </c>
      <c r="J26" s="728"/>
      <c r="K26" s="979">
        <v>159</v>
      </c>
      <c r="L26" s="979">
        <v>33</v>
      </c>
      <c r="M26" s="979">
        <v>48</v>
      </c>
      <c r="N26" s="979">
        <v>52</v>
      </c>
      <c r="O26" s="46"/>
    </row>
    <row r="27" spans="1:15" ht="15" customHeight="1">
      <c r="A27" s="205" t="s">
        <v>12</v>
      </c>
      <c r="B27" s="977">
        <v>400</v>
      </c>
      <c r="C27" s="726"/>
      <c r="D27" s="977">
        <v>400</v>
      </c>
      <c r="E27" s="981">
        <v>0</v>
      </c>
      <c r="F27" s="981">
        <v>0</v>
      </c>
      <c r="G27" s="981">
        <v>0</v>
      </c>
      <c r="H27" s="727"/>
      <c r="I27" s="981">
        <v>250</v>
      </c>
      <c r="J27" s="728"/>
      <c r="K27" s="981">
        <v>250</v>
      </c>
      <c r="L27" s="981">
        <v>0</v>
      </c>
      <c r="M27" s="981">
        <v>0</v>
      </c>
      <c r="N27" s="981">
        <v>0</v>
      </c>
      <c r="O27" s="46"/>
    </row>
    <row r="28" spans="1:15">
      <c r="A28" s="132" t="s">
        <v>258</v>
      </c>
      <c r="B28" s="975">
        <v>3226</v>
      </c>
      <c r="C28" s="727"/>
      <c r="D28" s="975">
        <v>923</v>
      </c>
      <c r="E28" s="979">
        <v>951</v>
      </c>
      <c r="F28" s="979">
        <v>934</v>
      </c>
      <c r="G28" s="979">
        <v>418</v>
      </c>
      <c r="H28" s="727"/>
      <c r="I28" s="979">
        <v>2999</v>
      </c>
      <c r="J28" s="727"/>
      <c r="K28" s="979">
        <v>916</v>
      </c>
      <c r="L28" s="979">
        <v>921</v>
      </c>
      <c r="M28" s="979">
        <v>931</v>
      </c>
      <c r="N28" s="979">
        <v>231</v>
      </c>
      <c r="O28" s="46"/>
    </row>
    <row r="29" spans="1:15" ht="15" customHeight="1">
      <c r="A29" s="421" t="s">
        <v>13</v>
      </c>
      <c r="B29" s="975">
        <v>-404</v>
      </c>
      <c r="C29" s="726"/>
      <c r="D29" s="975">
        <v>-158</v>
      </c>
      <c r="E29" s="979">
        <v>0</v>
      </c>
      <c r="F29" s="979">
        <v>-1</v>
      </c>
      <c r="G29" s="979">
        <v>-245</v>
      </c>
      <c r="H29" s="727"/>
      <c r="I29" s="979">
        <v>-311</v>
      </c>
      <c r="J29" s="727"/>
      <c r="K29" s="979">
        <v>-25</v>
      </c>
      <c r="L29" s="979">
        <v>-2</v>
      </c>
      <c r="M29" s="979">
        <v>-284</v>
      </c>
      <c r="N29" s="979">
        <v>0</v>
      </c>
      <c r="O29" s="46"/>
    </row>
    <row r="30" spans="1:15" ht="15" customHeight="1">
      <c r="A30" s="421" t="s">
        <v>229</v>
      </c>
      <c r="B30" s="975">
        <v>-126</v>
      </c>
      <c r="C30" s="726"/>
      <c r="D30" s="975">
        <v>-28</v>
      </c>
      <c r="E30" s="979">
        <v>-31</v>
      </c>
      <c r="F30" s="979">
        <v>-39</v>
      </c>
      <c r="G30" s="979">
        <v>-28</v>
      </c>
      <c r="H30" s="727"/>
      <c r="I30" s="979">
        <v>-292</v>
      </c>
      <c r="J30" s="727"/>
      <c r="K30" s="979">
        <v>-159</v>
      </c>
      <c r="L30" s="979">
        <v>-33</v>
      </c>
      <c r="M30" s="979">
        <v>-48</v>
      </c>
      <c r="N30" s="979">
        <v>-52</v>
      </c>
      <c r="O30" s="46"/>
    </row>
    <row r="31" spans="1:15" ht="15" customHeight="1">
      <c r="A31" s="421" t="s">
        <v>12</v>
      </c>
      <c r="B31" s="975">
        <v>-400</v>
      </c>
      <c r="C31" s="968"/>
      <c r="D31" s="975">
        <v>-400</v>
      </c>
      <c r="E31" s="979">
        <v>0</v>
      </c>
      <c r="F31" s="979">
        <v>0</v>
      </c>
      <c r="G31" s="979">
        <v>0</v>
      </c>
      <c r="H31" s="727"/>
      <c r="I31" s="979">
        <v>-250</v>
      </c>
      <c r="J31" s="727"/>
      <c r="K31" s="979">
        <v>-250</v>
      </c>
      <c r="L31" s="979">
        <v>0</v>
      </c>
      <c r="M31" s="979">
        <v>0</v>
      </c>
      <c r="N31" s="979">
        <v>0</v>
      </c>
      <c r="O31" s="46"/>
    </row>
    <row r="32" spans="1:15" ht="15" customHeight="1">
      <c r="A32" s="421" t="s">
        <v>11</v>
      </c>
      <c r="B32" s="975">
        <v>18</v>
      </c>
      <c r="C32" s="726"/>
      <c r="D32" s="975">
        <v>-2</v>
      </c>
      <c r="E32" s="979">
        <v>2</v>
      </c>
      <c r="F32" s="979">
        <v>2</v>
      </c>
      <c r="G32" s="979">
        <v>16</v>
      </c>
      <c r="H32" s="727"/>
      <c r="I32" s="979">
        <v>409</v>
      </c>
      <c r="J32" s="727"/>
      <c r="K32" s="979">
        <v>0</v>
      </c>
      <c r="L32" s="979">
        <v>2</v>
      </c>
      <c r="M32" s="979">
        <v>407</v>
      </c>
      <c r="N32" s="979">
        <v>0</v>
      </c>
      <c r="O32" s="46"/>
    </row>
    <row r="33" spans="1:15" ht="15" customHeight="1">
      <c r="A33" s="421" t="s">
        <v>10</v>
      </c>
      <c r="B33" s="975">
        <v>107</v>
      </c>
      <c r="C33" s="726"/>
      <c r="D33" s="975">
        <v>85</v>
      </c>
      <c r="E33" s="979">
        <v>22</v>
      </c>
      <c r="F33" s="979">
        <v>0</v>
      </c>
      <c r="G33" s="979">
        <v>0</v>
      </c>
      <c r="H33" s="727"/>
      <c r="I33" s="979">
        <v>11</v>
      </c>
      <c r="J33" s="727"/>
      <c r="K33" s="979">
        <v>1</v>
      </c>
      <c r="L33" s="979">
        <v>6</v>
      </c>
      <c r="M33" s="979">
        <v>0</v>
      </c>
      <c r="N33" s="979">
        <v>4</v>
      </c>
      <c r="O33" s="46"/>
    </row>
    <row r="34" spans="1:15" ht="15" customHeight="1">
      <c r="A34" s="70" t="s">
        <v>269</v>
      </c>
      <c r="B34" s="975">
        <v>-1</v>
      </c>
      <c r="C34" s="726"/>
      <c r="D34" s="975">
        <v>0</v>
      </c>
      <c r="E34" s="979">
        <v>0</v>
      </c>
      <c r="F34" s="979">
        <v>-1</v>
      </c>
      <c r="G34" s="979">
        <v>0</v>
      </c>
      <c r="H34" s="727"/>
      <c r="I34" s="979">
        <v>-535</v>
      </c>
      <c r="J34" s="727"/>
      <c r="K34" s="979">
        <v>-1</v>
      </c>
      <c r="L34" s="979">
        <v>-5</v>
      </c>
      <c r="M34" s="979">
        <v>-429</v>
      </c>
      <c r="N34" s="979">
        <v>-100</v>
      </c>
      <c r="O34" s="207"/>
    </row>
    <row r="35" spans="1:15" ht="15" customHeight="1">
      <c r="A35" s="70" t="s">
        <v>287</v>
      </c>
      <c r="B35" s="975">
        <v>-517</v>
      </c>
      <c r="C35" s="726"/>
      <c r="D35" s="975">
        <v>-7</v>
      </c>
      <c r="E35" s="979">
        <v>-510</v>
      </c>
      <c r="F35" s="979">
        <v>0</v>
      </c>
      <c r="G35" s="979">
        <v>0</v>
      </c>
      <c r="H35" s="727"/>
      <c r="I35" s="979">
        <v>0</v>
      </c>
      <c r="J35" s="727"/>
      <c r="K35" s="979">
        <v>0</v>
      </c>
      <c r="L35" s="979">
        <v>0</v>
      </c>
      <c r="M35" s="979">
        <v>0</v>
      </c>
      <c r="N35" s="979">
        <v>0</v>
      </c>
      <c r="O35" s="207"/>
    </row>
    <row r="36" spans="1:15" ht="15" customHeight="1">
      <c r="A36" s="969" t="s">
        <v>9</v>
      </c>
      <c r="B36" s="975">
        <v>-16</v>
      </c>
      <c r="C36" s="726"/>
      <c r="D36" s="975">
        <v>-16</v>
      </c>
      <c r="E36" s="979">
        <v>-21</v>
      </c>
      <c r="F36" s="979">
        <v>-14</v>
      </c>
      <c r="G36" s="979">
        <v>35</v>
      </c>
      <c r="H36" s="727"/>
      <c r="I36" s="979">
        <v>-62</v>
      </c>
      <c r="J36" s="729"/>
      <c r="K36" s="979">
        <v>-37</v>
      </c>
      <c r="L36" s="979">
        <v>-19</v>
      </c>
      <c r="M36" s="979">
        <v>-7</v>
      </c>
      <c r="N36" s="979">
        <v>1</v>
      </c>
      <c r="O36" s="46"/>
    </row>
    <row r="37" spans="1:15" ht="15" customHeight="1">
      <c r="A37" s="421" t="s">
        <v>8</v>
      </c>
      <c r="B37" s="975">
        <v>991</v>
      </c>
      <c r="C37" s="726"/>
      <c r="D37" s="975">
        <v>89</v>
      </c>
      <c r="E37" s="979">
        <v>4</v>
      </c>
      <c r="F37" s="979">
        <v>173</v>
      </c>
      <c r="G37" s="979">
        <v>725</v>
      </c>
      <c r="H37" s="727"/>
      <c r="I37" s="979">
        <v>76</v>
      </c>
      <c r="J37" s="727"/>
      <c r="K37" s="979">
        <v>-596</v>
      </c>
      <c r="L37" s="979">
        <v>555</v>
      </c>
      <c r="M37" s="979">
        <v>-574</v>
      </c>
      <c r="N37" s="979">
        <v>691</v>
      </c>
      <c r="O37" s="46"/>
    </row>
    <row r="38" spans="1:15" ht="15" customHeight="1">
      <c r="A38" s="421" t="s">
        <v>293</v>
      </c>
      <c r="B38" s="975">
        <v>0</v>
      </c>
      <c r="C38" s="726"/>
      <c r="D38" s="975">
        <v>-305</v>
      </c>
      <c r="E38" s="979">
        <v>305</v>
      </c>
      <c r="F38" s="979">
        <v>0</v>
      </c>
      <c r="G38" s="979">
        <v>0</v>
      </c>
      <c r="H38" s="727"/>
      <c r="I38" s="979">
        <v>10</v>
      </c>
      <c r="J38" s="727"/>
      <c r="K38" s="979">
        <v>0</v>
      </c>
      <c r="L38" s="979">
        <v>-305</v>
      </c>
      <c r="M38" s="979">
        <v>315</v>
      </c>
      <c r="N38" s="979">
        <v>0</v>
      </c>
      <c r="O38" s="46"/>
    </row>
    <row r="39" spans="1:15" ht="15" customHeight="1">
      <c r="A39" s="421" t="s">
        <v>7</v>
      </c>
      <c r="B39" s="975">
        <v>2244</v>
      </c>
      <c r="C39" s="726"/>
      <c r="D39" s="975">
        <v>0</v>
      </c>
      <c r="E39" s="979">
        <v>1497</v>
      </c>
      <c r="F39" s="979">
        <v>0</v>
      </c>
      <c r="G39" s="979">
        <v>747</v>
      </c>
      <c r="H39" s="727"/>
      <c r="I39" s="979">
        <v>1498</v>
      </c>
      <c r="J39" s="727"/>
      <c r="K39" s="979">
        <v>996</v>
      </c>
      <c r="L39" s="979">
        <v>0</v>
      </c>
      <c r="M39" s="979">
        <v>0</v>
      </c>
      <c r="N39" s="979">
        <v>502</v>
      </c>
      <c r="O39" s="46"/>
    </row>
    <row r="40" spans="1:15" ht="15" customHeight="1">
      <c r="A40" s="421" t="s">
        <v>6</v>
      </c>
      <c r="B40" s="975">
        <v>-2516</v>
      </c>
      <c r="C40" s="726"/>
      <c r="D40" s="975">
        <v>-124</v>
      </c>
      <c r="E40" s="979">
        <v>-812</v>
      </c>
      <c r="F40" s="979">
        <v>-270</v>
      </c>
      <c r="G40" s="979">
        <v>-1310</v>
      </c>
      <c r="H40" s="727"/>
      <c r="I40" s="979">
        <v>-2084</v>
      </c>
      <c r="J40" s="727"/>
      <c r="K40" s="979">
        <v>-1107</v>
      </c>
      <c r="L40" s="979">
        <v>-108</v>
      </c>
      <c r="M40" s="979">
        <v>-723</v>
      </c>
      <c r="N40" s="979">
        <v>-146</v>
      </c>
      <c r="O40" s="46"/>
    </row>
    <row r="41" spans="1:15" ht="15" customHeight="1">
      <c r="A41" s="421" t="s">
        <v>4</v>
      </c>
      <c r="B41" s="975">
        <v>99</v>
      </c>
      <c r="C41" s="726"/>
      <c r="D41" s="975">
        <v>1</v>
      </c>
      <c r="E41" s="979">
        <v>6</v>
      </c>
      <c r="F41" s="979">
        <v>19</v>
      </c>
      <c r="G41" s="979">
        <v>73</v>
      </c>
      <c r="H41" s="727"/>
      <c r="I41" s="979">
        <v>952</v>
      </c>
      <c r="J41" s="727"/>
      <c r="K41" s="979">
        <v>888</v>
      </c>
      <c r="L41" s="979">
        <v>7</v>
      </c>
      <c r="M41" s="979">
        <v>19</v>
      </c>
      <c r="N41" s="979">
        <v>38</v>
      </c>
      <c r="O41" s="207"/>
    </row>
    <row r="42" spans="1:15" ht="15" customHeight="1">
      <c r="A42" s="421" t="s">
        <v>237</v>
      </c>
      <c r="B42" s="975">
        <v>0</v>
      </c>
      <c r="C42" s="726"/>
      <c r="D42" s="975">
        <v>0</v>
      </c>
      <c r="E42" s="979">
        <v>0</v>
      </c>
      <c r="F42" s="979">
        <v>0</v>
      </c>
      <c r="G42" s="979">
        <v>0</v>
      </c>
      <c r="H42" s="727"/>
      <c r="I42" s="979">
        <v>-35</v>
      </c>
      <c r="J42" s="727"/>
      <c r="K42" s="979">
        <v>-35</v>
      </c>
      <c r="L42" s="979">
        <v>0</v>
      </c>
      <c r="M42" s="979">
        <v>0</v>
      </c>
      <c r="N42" s="979">
        <v>0</v>
      </c>
      <c r="O42" s="46"/>
    </row>
    <row r="43" spans="1:15" s="171" customFormat="1" ht="15" customHeight="1">
      <c r="A43" s="421" t="s">
        <v>238</v>
      </c>
      <c r="B43" s="975">
        <v>-106</v>
      </c>
      <c r="C43" s="726"/>
      <c r="D43" s="975">
        <v>-12</v>
      </c>
      <c r="E43" s="979">
        <v>-15</v>
      </c>
      <c r="F43" s="979">
        <v>-11</v>
      </c>
      <c r="G43" s="979">
        <v>-68</v>
      </c>
      <c r="H43" s="727"/>
      <c r="I43" s="979">
        <v>-138</v>
      </c>
      <c r="J43" s="727"/>
      <c r="K43" s="979">
        <v>-41</v>
      </c>
      <c r="L43" s="979">
        <v>-11</v>
      </c>
      <c r="M43" s="979">
        <v>-13</v>
      </c>
      <c r="N43" s="979">
        <v>-73</v>
      </c>
      <c r="O43" s="207"/>
    </row>
    <row r="44" spans="1:15">
      <c r="A44" s="421" t="s">
        <v>5</v>
      </c>
      <c r="B44" s="975">
        <v>-2305</v>
      </c>
      <c r="C44" s="726"/>
      <c r="D44" s="975">
        <v>-593</v>
      </c>
      <c r="E44" s="979">
        <v>-594</v>
      </c>
      <c r="F44" s="979">
        <v>-592</v>
      </c>
      <c r="G44" s="979">
        <v>-526</v>
      </c>
      <c r="H44" s="727"/>
      <c r="I44" s="979">
        <v>-2169</v>
      </c>
      <c r="J44" s="727"/>
      <c r="K44" s="979">
        <v>-552</v>
      </c>
      <c r="L44" s="979">
        <v>-551</v>
      </c>
      <c r="M44" s="979">
        <v>-547</v>
      </c>
      <c r="N44" s="979">
        <v>-519</v>
      </c>
      <c r="O44" s="207"/>
    </row>
    <row r="45" spans="1:15" ht="15" customHeight="1">
      <c r="A45" s="421" t="s">
        <v>3</v>
      </c>
      <c r="B45" s="977">
        <v>-54</v>
      </c>
      <c r="C45" s="731"/>
      <c r="D45" s="977">
        <v>7</v>
      </c>
      <c r="E45" s="981">
        <v>-26</v>
      </c>
      <c r="F45" s="981">
        <v>-8</v>
      </c>
      <c r="G45" s="981">
        <v>-27</v>
      </c>
      <c r="H45" s="729"/>
      <c r="I45" s="981">
        <v>-32</v>
      </c>
      <c r="J45" s="729"/>
      <c r="K45" s="981">
        <v>-7</v>
      </c>
      <c r="L45" s="981">
        <v>-4</v>
      </c>
      <c r="M45" s="981">
        <v>-3</v>
      </c>
      <c r="N45" s="981">
        <v>-18</v>
      </c>
      <c r="O45" s="207"/>
    </row>
    <row r="46" spans="1:15" ht="18" customHeight="1">
      <c r="A46" s="209"/>
      <c r="B46" s="977">
        <v>-2986</v>
      </c>
      <c r="C46" s="726"/>
      <c r="D46" s="977">
        <v>-1463</v>
      </c>
      <c r="E46" s="981">
        <v>-173</v>
      </c>
      <c r="F46" s="981">
        <v>-742</v>
      </c>
      <c r="G46" s="981">
        <v>-608</v>
      </c>
      <c r="H46" s="727"/>
      <c r="I46" s="981">
        <v>-2952</v>
      </c>
      <c r="J46" s="727"/>
      <c r="K46" s="981">
        <v>-925</v>
      </c>
      <c r="L46" s="981">
        <v>-468</v>
      </c>
      <c r="M46" s="981">
        <v>-1887</v>
      </c>
      <c r="N46" s="981">
        <v>328</v>
      </c>
      <c r="O46" s="46"/>
    </row>
    <row r="47" spans="1:15" ht="18" customHeight="1">
      <c r="A47" s="66" t="s">
        <v>279</v>
      </c>
      <c r="B47" s="975">
        <v>240</v>
      </c>
      <c r="C47" s="724"/>
      <c r="D47" s="975">
        <v>-540</v>
      </c>
      <c r="E47" s="979">
        <v>778</v>
      </c>
      <c r="F47" s="979">
        <v>192</v>
      </c>
      <c r="G47" s="979">
        <v>-190</v>
      </c>
      <c r="H47" s="727"/>
      <c r="I47" s="979">
        <v>47</v>
      </c>
      <c r="J47" s="727"/>
      <c r="K47" s="979">
        <v>-9</v>
      </c>
      <c r="L47" s="979">
        <v>453</v>
      </c>
      <c r="M47" s="979">
        <v>-956</v>
      </c>
      <c r="N47" s="979">
        <v>559</v>
      </c>
      <c r="O47" s="363"/>
    </row>
    <row r="48" spans="1:15" ht="15" customHeight="1">
      <c r="A48" s="66" t="s">
        <v>2</v>
      </c>
      <c r="B48" s="978">
        <v>613</v>
      </c>
      <c r="C48" s="724"/>
      <c r="D48" s="978">
        <v>1393</v>
      </c>
      <c r="E48" s="982">
        <v>615</v>
      </c>
      <c r="F48" s="982">
        <v>423</v>
      </c>
      <c r="G48" s="982">
        <v>613</v>
      </c>
      <c r="H48" s="727"/>
      <c r="I48" s="982">
        <v>566</v>
      </c>
      <c r="J48" s="727"/>
      <c r="K48" s="982">
        <v>622</v>
      </c>
      <c r="L48" s="982">
        <v>169</v>
      </c>
      <c r="M48" s="982">
        <v>1125</v>
      </c>
      <c r="N48" s="982">
        <v>566</v>
      </c>
      <c r="O48" s="46"/>
    </row>
    <row r="49" spans="1:16" ht="17.25" customHeight="1">
      <c r="A49" s="108" t="s">
        <v>1</v>
      </c>
      <c r="B49" s="977">
        <v>853</v>
      </c>
      <c r="C49" s="730"/>
      <c r="D49" s="977">
        <v>853</v>
      </c>
      <c r="E49" s="981">
        <v>1393</v>
      </c>
      <c r="F49" s="981">
        <v>615</v>
      </c>
      <c r="G49" s="981">
        <v>423</v>
      </c>
      <c r="H49" s="727"/>
      <c r="I49" s="981">
        <v>613</v>
      </c>
      <c r="J49" s="727"/>
      <c r="K49" s="981">
        <v>613</v>
      </c>
      <c r="L49" s="981">
        <v>622</v>
      </c>
      <c r="M49" s="981">
        <v>169</v>
      </c>
      <c r="N49" s="981">
        <v>1125</v>
      </c>
      <c r="O49" s="46"/>
    </row>
    <row r="50" spans="1:16" ht="6.75" customHeight="1">
      <c r="B50" s="172"/>
      <c r="C50" s="172"/>
      <c r="D50" s="172"/>
      <c r="E50" s="171"/>
      <c r="F50" s="171"/>
      <c r="G50" s="171"/>
      <c r="H50" s="171"/>
      <c r="I50" s="171"/>
      <c r="J50" s="171"/>
      <c r="K50" s="171"/>
      <c r="L50" s="171"/>
      <c r="M50" s="171"/>
      <c r="N50" s="171"/>
    </row>
    <row r="51" spans="1:16" ht="18" customHeight="1">
      <c r="A51" s="214"/>
      <c r="B51" s="226"/>
      <c r="C51" s="172"/>
      <c r="D51" s="226"/>
      <c r="E51" s="227"/>
      <c r="F51" s="227"/>
      <c r="G51" s="227"/>
      <c r="H51" s="227"/>
      <c r="I51" s="227"/>
      <c r="J51" s="171"/>
      <c r="K51" s="227"/>
      <c r="L51" s="227"/>
      <c r="M51" s="227"/>
      <c r="N51" s="227"/>
    </row>
    <row r="52" spans="1:16" ht="12.75" customHeight="1">
      <c r="B52" s="172"/>
      <c r="C52" s="172"/>
      <c r="D52" s="172"/>
      <c r="E52" s="171"/>
      <c r="F52" s="171"/>
      <c r="G52" s="171"/>
      <c r="H52" s="171"/>
      <c r="I52" s="171"/>
      <c r="J52" s="171"/>
      <c r="K52" s="171"/>
      <c r="L52" s="171"/>
      <c r="M52" s="171"/>
      <c r="N52" s="171"/>
    </row>
    <row r="53" spans="1:16" ht="18" customHeight="1">
      <c r="B53" s="215"/>
      <c r="C53" s="215"/>
      <c r="D53" s="215"/>
      <c r="E53" s="216"/>
      <c r="F53" s="216"/>
      <c r="G53" s="216"/>
      <c r="I53" s="216"/>
      <c r="J53" s="216"/>
      <c r="K53" s="216"/>
      <c r="L53" s="216"/>
      <c r="M53" s="216"/>
      <c r="O53" s="216"/>
      <c r="P53" s="216"/>
    </row>
    <row r="54" spans="1:16" ht="15" customHeight="1">
      <c r="A54" s="47"/>
      <c r="B54" s="211"/>
      <c r="D54" s="211"/>
      <c r="E54" s="212"/>
      <c r="F54" s="212"/>
      <c r="G54" s="212"/>
      <c r="I54" s="212"/>
      <c r="K54" s="212"/>
      <c r="L54" s="212"/>
      <c r="M54" s="212"/>
      <c r="O54" s="212"/>
      <c r="P54" s="212"/>
    </row>
    <row r="55" spans="1:16" ht="15" customHeight="1"/>
    <row r="56" spans="1:16" ht="15" customHeight="1">
      <c r="A56" s="214"/>
      <c r="B56" s="218"/>
      <c r="C56" s="218"/>
      <c r="D56" s="218"/>
      <c r="E56" s="219"/>
      <c r="F56" s="219"/>
      <c r="G56" s="219"/>
      <c r="H56" s="220"/>
      <c r="I56" s="219"/>
      <c r="J56" s="219"/>
      <c r="K56" s="219"/>
      <c r="L56" s="219"/>
      <c r="M56" s="219"/>
      <c r="N56" s="220"/>
      <c r="O56" s="219"/>
      <c r="P56" s="219"/>
    </row>
    <row r="57" spans="1:16" ht="15" customHeight="1">
      <c r="C57" s="102"/>
      <c r="J57" s="104"/>
      <c r="N57" s="104"/>
      <c r="O57" s="102"/>
      <c r="P57" s="102"/>
    </row>
    <row r="58" spans="1:16" ht="15" customHeight="1"/>
    <row r="59" spans="1:16" ht="15" customHeight="1"/>
    <row r="60" spans="1:16" ht="15" customHeight="1"/>
    <row r="61" spans="1:16" ht="15" customHeight="1"/>
    <row r="62" spans="1:16" ht="15" customHeight="1"/>
    <row r="63" spans="1:16" ht="12.75" customHeight="1"/>
    <row r="64" spans="1:1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sheetData>
  <printOptions horizontalCentered="1"/>
  <pageMargins left="0.51181102362204722" right="0.51181102362204722" top="0.51181102362204722" bottom="0.51181102362204722" header="0.51181102362204722" footer="0.11811023622047245"/>
  <pageSetup scale="54" firstPageNumber="2" orientation="landscape" useFirstPageNumber="1" r:id="rId1"/>
  <headerFooter>
    <oddFooter xml:space="preserve">&amp;R&amp;"Helvetica,Regular"&amp;13BCE Supplementary Financial Information - Fourth Quarter 2016 Page 13
</oddFooter>
  </headerFooter>
  <colBreaks count="1" manualBreakCount="1">
    <brk id="14" max="1048575" man="1"/>
  </colBreaks>
  <legacyDrawing r:id="rId2"/>
  <controls>
    <control shapeId="27649" r:id="rId3" name="FPMExcelClientSheetOptionstb1"/>
  </controls>
</worksheet>
</file>

<file path=xl/worksheets/sheet15.xml><?xml version="1.0" encoding="utf-8"?>
<worksheet xmlns="http://schemas.openxmlformats.org/spreadsheetml/2006/main" xmlns:r="http://schemas.openxmlformats.org/officeDocument/2006/relationships">
  <sheetPr>
    <pageSetUpPr fitToPage="1"/>
  </sheetPr>
  <dimension ref="A1"/>
  <sheetViews>
    <sheetView workbookViewId="0"/>
  </sheetViews>
  <sheetFormatPr defaultRowHeight="12.75"/>
  <cols>
    <col min="1" max="16384" width="9.140625" style="1227"/>
  </cols>
  <sheetData/>
  <pageMargins left="0.70866141732283472" right="0.70866141732283472" top="0.74803149606299213" bottom="0.74803149606299213" header="0.31496062992125984" footer="0.31496062992125984"/>
  <pageSetup scale="89" orientation="landscape" r:id="rId1"/>
  <headerFooter>
    <oddFooter>&amp;RBCE Supplementary Financial Information - Fourth Quarter 2016 Page 14</oddFooter>
  </headerFooter>
  <drawing r:id="rId2"/>
</worksheet>
</file>

<file path=xl/worksheets/sheet16.xml><?xml version="1.0" encoding="utf-8"?>
<worksheet xmlns="http://schemas.openxmlformats.org/spreadsheetml/2006/main" xmlns:r="http://schemas.openxmlformats.org/officeDocument/2006/relationships">
  <sheetPr>
    <pageSetUpPr fitToPage="1"/>
  </sheetPr>
  <dimension ref="A1"/>
  <sheetViews>
    <sheetView zoomScaleNormal="100" workbookViewId="0"/>
  </sheetViews>
  <sheetFormatPr defaultRowHeight="12.75"/>
  <cols>
    <col min="1" max="16384" width="9.140625" style="1227"/>
  </cols>
  <sheetData/>
  <pageMargins left="0.70866141732283472" right="0.70866141732283472" top="0.74803149606299213" bottom="0.74803149606299213" header="0.31496062992125984" footer="0.31496062992125984"/>
  <pageSetup scale="89" orientation="landscape" r:id="rId1"/>
  <headerFooter>
    <oddFooter>&amp;RBCE Supplementary Financial Information - Fourth Quarter 2016 Page 15</oddFooter>
  </headerFooter>
  <drawing r:id="rId2"/>
</worksheet>
</file>

<file path=xl/worksheets/sheet17.xml><?xml version="1.0" encoding="utf-8"?>
<worksheet xmlns="http://schemas.openxmlformats.org/spreadsheetml/2006/main" xmlns:r="http://schemas.openxmlformats.org/officeDocument/2006/relationships">
  <sheetPr>
    <pageSetUpPr fitToPage="1"/>
  </sheetPr>
  <dimension ref="A1"/>
  <sheetViews>
    <sheetView workbookViewId="0">
      <selection activeCell="K32" sqref="K32"/>
    </sheetView>
  </sheetViews>
  <sheetFormatPr defaultRowHeight="12.75"/>
  <cols>
    <col min="1" max="16384" width="9.140625" style="1227"/>
  </cols>
  <sheetData/>
  <pageMargins left="0.70866141732283472" right="0.70866141732283472" top="0.74803149606299213" bottom="0.74803149606299213" header="0.31496062992125984" footer="0.31496062992125984"/>
  <pageSetup scale="89" orientation="landscape" r:id="rId1"/>
  <headerFooter>
    <oddFooter>&amp;RBCE Supplementary Financial Information - Fourth Quarter 2016 Page 16</oddFooter>
  </headerFooter>
  <drawing r:id="rId2"/>
</worksheet>
</file>

<file path=xl/worksheets/sheet2.xml><?xml version="1.0" encoding="utf-8"?>
<worksheet xmlns="http://schemas.openxmlformats.org/spreadsheetml/2006/main" xmlns:r="http://schemas.openxmlformats.org/officeDocument/2006/relationships">
  <sheetPr codeName="Sheet11">
    <pageSetUpPr fitToPage="1"/>
  </sheetPr>
  <dimension ref="A1:V44"/>
  <sheetViews>
    <sheetView showGridLines="0" zoomScale="70" zoomScaleNormal="70" zoomScaleSheetLayoutView="70" workbookViewId="0">
      <selection activeCell="A17" sqref="A17"/>
    </sheetView>
  </sheetViews>
  <sheetFormatPr defaultColWidth="8.85546875" defaultRowHeight="16.5"/>
  <cols>
    <col min="1" max="1" width="90.5703125" style="274" customWidth="1"/>
    <col min="2" max="2" width="12.7109375" style="637" customWidth="1"/>
    <col min="3" max="3" width="1.7109375" style="637" customWidth="1"/>
    <col min="4" max="4" width="12.7109375" style="274" customWidth="1"/>
    <col min="5" max="5" width="1.7109375" style="637" customWidth="1"/>
    <col min="6" max="6" width="12.7109375" style="796" customWidth="1"/>
    <col min="7" max="7" width="12.7109375" style="637" customWidth="1"/>
    <col min="8" max="8" width="1.7109375" style="268" customWidth="1"/>
    <col min="9" max="9" width="14.42578125" style="637" bestFit="1" customWidth="1"/>
    <col min="10" max="10" width="1" style="274" customWidth="1"/>
    <col min="11" max="11" width="12.7109375" style="274" customWidth="1"/>
    <col min="12" max="12" width="1.7109375" style="274" customWidth="1"/>
    <col min="13" max="13" width="12.7109375" style="274" customWidth="1"/>
    <col min="14" max="14" width="12.85546875" style="274" customWidth="1"/>
    <col min="15" max="16384" width="8.85546875" style="274"/>
  </cols>
  <sheetData>
    <row r="1" spans="1:22" ht="23.25">
      <c r="A1" s="638"/>
      <c r="B1" s="791"/>
      <c r="C1" s="792"/>
      <c r="D1" s="792"/>
      <c r="E1" s="792"/>
      <c r="F1" s="793"/>
      <c r="H1" s="792"/>
      <c r="I1" s="423"/>
      <c r="J1" s="794"/>
      <c r="K1" s="794"/>
      <c r="L1" s="791"/>
      <c r="N1" s="795" t="s">
        <v>40</v>
      </c>
      <c r="V1" s="796"/>
    </row>
    <row r="2" spans="1:22" ht="23.25" customHeight="1">
      <c r="A2" s="638"/>
      <c r="B2" s="791"/>
      <c r="C2" s="792"/>
      <c r="D2" s="792"/>
      <c r="E2" s="792"/>
      <c r="F2" s="793"/>
      <c r="H2" s="792"/>
      <c r="I2" s="423"/>
      <c r="J2" s="794"/>
      <c r="K2" s="794"/>
      <c r="L2" s="791"/>
      <c r="N2" s="797" t="s">
        <v>249</v>
      </c>
      <c r="V2" s="796"/>
    </row>
    <row r="3" spans="1:22" ht="23.25" customHeight="1">
      <c r="A3" s="638"/>
      <c r="B3" s="791"/>
      <c r="C3" s="792"/>
      <c r="D3" s="792"/>
      <c r="E3" s="792"/>
      <c r="F3" s="793"/>
      <c r="G3" s="274"/>
      <c r="H3" s="792"/>
      <c r="I3" s="423"/>
      <c r="J3" s="794"/>
      <c r="K3" s="794"/>
      <c r="L3" s="791"/>
      <c r="N3" s="797"/>
      <c r="V3" s="796"/>
    </row>
    <row r="4" spans="1:22" ht="17.25" thickBot="1">
      <c r="A4" s="638"/>
      <c r="B4" s="791"/>
      <c r="C4" s="792"/>
      <c r="D4" s="792"/>
      <c r="E4" s="792"/>
      <c r="F4" s="793"/>
      <c r="G4" s="794"/>
      <c r="H4" s="792"/>
      <c r="I4" s="341"/>
      <c r="K4" s="798"/>
      <c r="L4" s="791"/>
      <c r="V4" s="796"/>
    </row>
    <row r="5" spans="1:22" ht="17.25" thickTop="1">
      <c r="B5" s="799" t="s">
        <v>221</v>
      </c>
      <c r="C5" s="800"/>
      <c r="D5" s="342" t="s">
        <v>221</v>
      </c>
      <c r="E5" s="342"/>
      <c r="F5" s="798"/>
      <c r="G5" s="274"/>
      <c r="I5" s="801" t="s">
        <v>207</v>
      </c>
      <c r="J5" s="802"/>
      <c r="K5" s="342" t="s">
        <v>207</v>
      </c>
      <c r="L5" s="342"/>
    </row>
    <row r="6" spans="1:22" ht="17.25" thickBot="1">
      <c r="A6" s="803" t="s">
        <v>208</v>
      </c>
      <c r="B6" s="804">
        <v>2016</v>
      </c>
      <c r="C6" s="805"/>
      <c r="D6" s="806">
        <v>2015</v>
      </c>
      <c r="E6" s="342"/>
      <c r="F6" s="806" t="s">
        <v>39</v>
      </c>
      <c r="G6" s="806" t="s">
        <v>38</v>
      </c>
      <c r="H6" s="341"/>
      <c r="I6" s="807">
        <v>2016</v>
      </c>
      <c r="J6" s="808"/>
      <c r="K6" s="806">
        <v>2015</v>
      </c>
      <c r="L6" s="342"/>
      <c r="M6" s="806" t="s">
        <v>39</v>
      </c>
      <c r="N6" s="806" t="s">
        <v>38</v>
      </c>
    </row>
    <row r="7" spans="1:22" ht="24" customHeight="1">
      <c r="A7" s="639" t="s">
        <v>122</v>
      </c>
      <c r="B7" s="604">
        <v>5702</v>
      </c>
      <c r="C7" s="809"/>
      <c r="D7" s="438">
        <v>5603</v>
      </c>
      <c r="E7" s="262"/>
      <c r="F7" s="810">
        <v>99</v>
      </c>
      <c r="G7" s="811">
        <v>1.7669105836159202E-2</v>
      </c>
      <c r="I7" s="604">
        <v>21719</v>
      </c>
      <c r="J7" s="812"/>
      <c r="K7" s="631">
        <v>21514</v>
      </c>
      <c r="L7" s="262"/>
      <c r="M7" s="438">
        <v>205</v>
      </c>
      <c r="N7" s="811">
        <v>9.5286789997211119E-3</v>
      </c>
    </row>
    <row r="8" spans="1:22" ht="19.5" customHeight="1">
      <c r="A8" s="268" t="s">
        <v>213</v>
      </c>
      <c r="B8" s="604">
        <v>-3521</v>
      </c>
      <c r="C8" s="813"/>
      <c r="D8" s="438">
        <v>-3462</v>
      </c>
      <c r="E8" s="262"/>
      <c r="F8" s="810">
        <v>-59</v>
      </c>
      <c r="G8" s="811">
        <v>-1.7042172154823801E-2</v>
      </c>
      <c r="I8" s="604">
        <v>-12707</v>
      </c>
      <c r="J8" s="814"/>
      <c r="K8" s="631">
        <v>-12682</v>
      </c>
      <c r="L8" s="262"/>
      <c r="M8" s="438">
        <v>-25</v>
      </c>
      <c r="N8" s="811">
        <v>-1.9712979025390317E-3</v>
      </c>
    </row>
    <row r="9" spans="1:22">
      <c r="A9" s="268" t="s">
        <v>121</v>
      </c>
      <c r="B9" s="815">
        <v>-60</v>
      </c>
      <c r="C9" s="813"/>
      <c r="D9" s="816">
        <v>-68</v>
      </c>
      <c r="E9" s="262"/>
      <c r="F9" s="817">
        <v>8</v>
      </c>
      <c r="G9" s="818">
        <v>0.11764705882352941</v>
      </c>
      <c r="I9" s="815">
        <v>-224</v>
      </c>
      <c r="J9" s="814"/>
      <c r="K9" s="819">
        <v>-281</v>
      </c>
      <c r="L9" s="262"/>
      <c r="M9" s="365">
        <v>57</v>
      </c>
      <c r="N9" s="818">
        <v>0.20284697508896798</v>
      </c>
      <c r="O9" s="268"/>
    </row>
    <row r="10" spans="1:22" ht="18.75" customHeight="1">
      <c r="A10" s="639" t="s">
        <v>241</v>
      </c>
      <c r="B10" s="604">
        <v>2121</v>
      </c>
      <c r="C10" s="820"/>
      <c r="D10" s="438">
        <v>2073</v>
      </c>
      <c r="E10" s="262"/>
      <c r="F10" s="810">
        <v>48</v>
      </c>
      <c r="G10" s="811">
        <v>2.3154848046309694E-2</v>
      </c>
      <c r="I10" s="604">
        <v>8788</v>
      </c>
      <c r="J10" s="821"/>
      <c r="K10" s="631">
        <v>8551</v>
      </c>
      <c r="L10" s="262"/>
      <c r="M10" s="438">
        <v>237</v>
      </c>
      <c r="N10" s="811">
        <v>2.771605660156707E-2</v>
      </c>
    </row>
    <row r="11" spans="1:22" ht="19.5">
      <c r="A11" s="822" t="s">
        <v>242</v>
      </c>
      <c r="B11" s="399">
        <v>0.371974745703262</v>
      </c>
      <c r="C11" s="823"/>
      <c r="D11" s="824">
        <v>0.36998036766018205</v>
      </c>
      <c r="E11" s="825"/>
      <c r="F11" s="826"/>
      <c r="G11" s="827">
        <v>0.19943780430799474</v>
      </c>
      <c r="I11" s="399">
        <v>0.40462268060223766</v>
      </c>
      <c r="J11" s="828"/>
      <c r="K11" s="829">
        <v>0.39746211769080597</v>
      </c>
      <c r="L11" s="262"/>
      <c r="M11" s="825"/>
      <c r="N11" s="827">
        <v>0.81605629114316891</v>
      </c>
    </row>
    <row r="12" spans="1:22" ht="15.6" customHeight="1">
      <c r="A12" s="268" t="s">
        <v>28</v>
      </c>
      <c r="B12" s="604">
        <v>-11</v>
      </c>
      <c r="C12" s="813"/>
      <c r="D12" s="438">
        <v>-152</v>
      </c>
      <c r="E12" s="262"/>
      <c r="F12" s="810">
        <v>141</v>
      </c>
      <c r="G12" s="811">
        <v>0.92763157894736847</v>
      </c>
      <c r="H12" s="830"/>
      <c r="I12" s="604">
        <v>-135</v>
      </c>
      <c r="J12" s="814"/>
      <c r="K12" s="631">
        <v>-446</v>
      </c>
      <c r="L12" s="262"/>
      <c r="M12" s="262">
        <v>311</v>
      </c>
      <c r="N12" s="811">
        <v>0.69730941704035876</v>
      </c>
    </row>
    <row r="13" spans="1:22" ht="15.6" customHeight="1">
      <c r="A13" s="268" t="s">
        <v>119</v>
      </c>
      <c r="B13" s="604">
        <v>-719</v>
      </c>
      <c r="C13" s="813"/>
      <c r="D13" s="438">
        <v>-731</v>
      </c>
      <c r="E13" s="262"/>
      <c r="F13" s="810">
        <v>12</v>
      </c>
      <c r="G13" s="811">
        <v>1.6415868673050615E-2</v>
      </c>
      <c r="H13" s="830"/>
      <c r="I13" s="604">
        <v>-2877</v>
      </c>
      <c r="J13" s="814"/>
      <c r="K13" s="631">
        <v>-2890</v>
      </c>
      <c r="L13" s="262"/>
      <c r="M13" s="438">
        <v>13</v>
      </c>
      <c r="N13" s="811">
        <v>4.498269896193772E-3</v>
      </c>
    </row>
    <row r="14" spans="1:22" ht="15.6" customHeight="1">
      <c r="A14" s="268" t="s">
        <v>118</v>
      </c>
      <c r="B14" s="604">
        <v>-165</v>
      </c>
      <c r="C14" s="813"/>
      <c r="D14" s="438">
        <v>-136</v>
      </c>
      <c r="E14" s="262"/>
      <c r="F14" s="810">
        <v>-29</v>
      </c>
      <c r="G14" s="811">
        <v>-0.21323529411764705</v>
      </c>
      <c r="H14" s="830"/>
      <c r="I14" s="604">
        <v>-631</v>
      </c>
      <c r="J14" s="814"/>
      <c r="K14" s="631">
        <v>-530</v>
      </c>
      <c r="L14" s="262"/>
      <c r="M14" s="438">
        <v>-101</v>
      </c>
      <c r="N14" s="811">
        <v>-0.19056603773584907</v>
      </c>
    </row>
    <row r="15" spans="1:22">
      <c r="A15" s="268" t="s">
        <v>117</v>
      </c>
      <c r="B15" s="604"/>
      <c r="C15" s="809"/>
      <c r="D15" s="438"/>
      <c r="E15" s="262"/>
      <c r="F15" s="831"/>
      <c r="G15" s="811"/>
      <c r="H15" s="830"/>
      <c r="I15" s="604"/>
      <c r="J15" s="812"/>
      <c r="K15" s="438"/>
      <c r="L15" s="262"/>
      <c r="M15" s="262"/>
      <c r="N15" s="811"/>
    </row>
    <row r="16" spans="1:22" ht="15.6" customHeight="1">
      <c r="A16" s="268" t="s">
        <v>116</v>
      </c>
      <c r="B16" s="604">
        <v>-225</v>
      </c>
      <c r="C16" s="809"/>
      <c r="D16" s="438">
        <v>-226</v>
      </c>
      <c r="E16" s="262"/>
      <c r="F16" s="810">
        <v>1</v>
      </c>
      <c r="G16" s="1187">
        <v>4.4247787610619468E-3</v>
      </c>
      <c r="H16" s="830"/>
      <c r="I16" s="604">
        <v>-888</v>
      </c>
      <c r="J16" s="812"/>
      <c r="K16" s="631">
        <v>-909</v>
      </c>
      <c r="L16" s="262"/>
      <c r="M16" s="262">
        <v>21</v>
      </c>
      <c r="N16" s="811">
        <v>2.3102310231023101E-2</v>
      </c>
    </row>
    <row r="17" spans="1:14" ht="15.6" customHeight="1">
      <c r="A17" s="268" t="s">
        <v>115</v>
      </c>
      <c r="B17" s="604">
        <v>-20</v>
      </c>
      <c r="C17" s="809"/>
      <c r="D17" s="438">
        <v>-28</v>
      </c>
      <c r="E17" s="262"/>
      <c r="F17" s="831">
        <v>8</v>
      </c>
      <c r="G17" s="811">
        <v>0.2857142857142857</v>
      </c>
      <c r="H17" s="830"/>
      <c r="I17" s="604">
        <v>-81</v>
      </c>
      <c r="J17" s="812"/>
      <c r="K17" s="631">
        <v>-110</v>
      </c>
      <c r="L17" s="262"/>
      <c r="M17" s="262">
        <v>29</v>
      </c>
      <c r="N17" s="811">
        <v>0.26363636363636361</v>
      </c>
    </row>
    <row r="18" spans="1:14">
      <c r="A18" s="268" t="s">
        <v>296</v>
      </c>
      <c r="B18" s="604">
        <v>-30</v>
      </c>
      <c r="C18" s="832"/>
      <c r="D18" s="438">
        <v>-70</v>
      </c>
      <c r="E18" s="833"/>
      <c r="F18" s="810">
        <v>40</v>
      </c>
      <c r="G18" s="811">
        <v>0.5714285714285714</v>
      </c>
      <c r="H18" s="319"/>
      <c r="I18" s="604">
        <v>21</v>
      </c>
      <c r="J18" s="835"/>
      <c r="K18" s="631">
        <v>-12</v>
      </c>
      <c r="L18" s="833"/>
      <c r="M18" s="438">
        <v>33</v>
      </c>
      <c r="N18" s="834" t="s">
        <v>260</v>
      </c>
    </row>
    <row r="19" spans="1:14" ht="15.6" customHeight="1">
      <c r="A19" s="268" t="s">
        <v>24</v>
      </c>
      <c r="B19" s="604">
        <v>-252</v>
      </c>
      <c r="C19" s="813"/>
      <c r="D19" s="438">
        <v>-188</v>
      </c>
      <c r="E19" s="262"/>
      <c r="F19" s="810">
        <v>-64</v>
      </c>
      <c r="G19" s="811">
        <v>-0.34042553191489361</v>
      </c>
      <c r="I19" s="604">
        <v>-1110</v>
      </c>
      <c r="J19" s="814"/>
      <c r="K19" s="631">
        <v>-924</v>
      </c>
      <c r="L19" s="262"/>
      <c r="M19" s="438">
        <v>-186</v>
      </c>
      <c r="N19" s="811">
        <v>-0.20129870129870131</v>
      </c>
    </row>
    <row r="20" spans="1:14" ht="17.25" thickBot="1">
      <c r="A20" s="836" t="s">
        <v>30</v>
      </c>
      <c r="B20" s="837">
        <v>699</v>
      </c>
      <c r="C20" s="838"/>
      <c r="D20" s="839">
        <v>542</v>
      </c>
      <c r="E20" s="262"/>
      <c r="F20" s="840">
        <v>157</v>
      </c>
      <c r="G20" s="841">
        <v>0.28966789667896681</v>
      </c>
      <c r="H20" s="830"/>
      <c r="I20" s="837">
        <v>3087</v>
      </c>
      <c r="J20" s="842"/>
      <c r="K20" s="843">
        <v>2730</v>
      </c>
      <c r="L20" s="262"/>
      <c r="M20" s="844">
        <v>357</v>
      </c>
      <c r="N20" s="841">
        <v>0.13076923076923078</v>
      </c>
    </row>
    <row r="21" spans="1:14">
      <c r="A21" s="639" t="s">
        <v>114</v>
      </c>
      <c r="B21" s="604"/>
      <c r="C21" s="809"/>
      <c r="D21" s="438"/>
      <c r="E21" s="262"/>
      <c r="F21" s="831"/>
      <c r="G21" s="811"/>
      <c r="H21" s="830"/>
      <c r="I21" s="604"/>
      <c r="J21" s="812"/>
      <c r="K21" s="438"/>
      <c r="L21" s="262"/>
      <c r="M21" s="262"/>
      <c r="N21" s="811"/>
    </row>
    <row r="22" spans="1:14">
      <c r="A22" s="268" t="s">
        <v>113</v>
      </c>
      <c r="B22" s="604">
        <v>657</v>
      </c>
      <c r="C22" s="809"/>
      <c r="D22" s="438">
        <v>496</v>
      </c>
      <c r="E22" s="262"/>
      <c r="F22" s="810">
        <v>161</v>
      </c>
      <c r="G22" s="811">
        <v>0.32459677419354838</v>
      </c>
      <c r="H22" s="830"/>
      <c r="I22" s="604">
        <v>2894</v>
      </c>
      <c r="J22" s="812"/>
      <c r="K22" s="631">
        <v>2526</v>
      </c>
      <c r="L22" s="262"/>
      <c r="M22" s="262">
        <v>368</v>
      </c>
      <c r="N22" s="811">
        <v>0.1456848772763262</v>
      </c>
    </row>
    <row r="23" spans="1:14">
      <c r="A23" s="268" t="s">
        <v>112</v>
      </c>
      <c r="B23" s="604">
        <v>33</v>
      </c>
      <c r="C23" s="809"/>
      <c r="D23" s="438">
        <v>37</v>
      </c>
      <c r="E23" s="262"/>
      <c r="F23" s="810">
        <v>-4</v>
      </c>
      <c r="G23" s="811">
        <v>-0.10810810810810811</v>
      </c>
      <c r="H23" s="830"/>
      <c r="I23" s="604">
        <v>137</v>
      </c>
      <c r="J23" s="812"/>
      <c r="K23" s="631">
        <v>152</v>
      </c>
      <c r="L23" s="262"/>
      <c r="M23" s="438">
        <v>-15</v>
      </c>
      <c r="N23" s="811">
        <v>-9.8684210526315791E-2</v>
      </c>
    </row>
    <row r="24" spans="1:14">
      <c r="A24" s="268" t="s">
        <v>214</v>
      </c>
      <c r="B24" s="604">
        <v>9</v>
      </c>
      <c r="C24" s="845"/>
      <c r="D24" s="438">
        <v>9</v>
      </c>
      <c r="E24" s="262"/>
      <c r="F24" s="950">
        <v>0</v>
      </c>
      <c r="G24" s="950">
        <v>0</v>
      </c>
      <c r="H24" s="830"/>
      <c r="I24" s="604">
        <v>56</v>
      </c>
      <c r="J24" s="846"/>
      <c r="K24" s="631">
        <v>52</v>
      </c>
      <c r="L24" s="262"/>
      <c r="M24" s="438">
        <v>4</v>
      </c>
      <c r="N24" s="818">
        <v>7.6923076923076927E-2</v>
      </c>
    </row>
    <row r="25" spans="1:14" ht="17.25" thickBot="1">
      <c r="A25" s="836" t="s">
        <v>110</v>
      </c>
      <c r="B25" s="837">
        <v>699</v>
      </c>
      <c r="C25" s="847"/>
      <c r="D25" s="839">
        <v>542</v>
      </c>
      <c r="E25" s="262"/>
      <c r="F25" s="840">
        <v>157</v>
      </c>
      <c r="G25" s="841">
        <v>0.28966789667896681</v>
      </c>
      <c r="H25" s="830"/>
      <c r="I25" s="837">
        <v>3087</v>
      </c>
      <c r="J25" s="848"/>
      <c r="K25" s="843">
        <v>2730</v>
      </c>
      <c r="L25" s="262"/>
      <c r="M25" s="844">
        <v>357</v>
      </c>
      <c r="N25" s="849">
        <v>0.13076923076923078</v>
      </c>
    </row>
    <row r="26" spans="1:14" ht="18.75" customHeight="1">
      <c r="A26" s="639"/>
      <c r="B26" s="850"/>
      <c r="C26" s="809"/>
      <c r="D26" s="851"/>
      <c r="E26" s="368"/>
      <c r="F26" s="852"/>
      <c r="G26" s="368"/>
      <c r="H26" s="830"/>
      <c r="I26" s="850"/>
      <c r="J26" s="853"/>
      <c r="K26" s="851"/>
      <c r="L26" s="368"/>
      <c r="M26" s="368"/>
      <c r="N26" s="368"/>
    </row>
    <row r="27" spans="1:14" ht="15.6" customHeight="1">
      <c r="A27" s="268" t="s">
        <v>109</v>
      </c>
      <c r="B27" s="854">
        <v>0.75497347253699576</v>
      </c>
      <c r="C27" s="855"/>
      <c r="D27" s="856">
        <v>0.58113649677797308</v>
      </c>
      <c r="E27" s="857"/>
      <c r="F27" s="967">
        <v>0.17383697575902268</v>
      </c>
      <c r="G27" s="811">
        <v>0.2931327798595279</v>
      </c>
      <c r="H27" s="830"/>
      <c r="I27" s="854">
        <v>3.3300730682929638</v>
      </c>
      <c r="J27" s="858"/>
      <c r="K27" s="856">
        <v>2.9825862655615665</v>
      </c>
      <c r="L27" s="857"/>
      <c r="M27" s="859">
        <v>0.34748680273139732</v>
      </c>
      <c r="N27" s="811">
        <v>0.11650519776867943</v>
      </c>
    </row>
    <row r="28" spans="1:14" ht="15.6" customHeight="1">
      <c r="A28" s="268" t="s">
        <v>108</v>
      </c>
      <c r="B28" s="854">
        <v>0.75373018042081152</v>
      </c>
      <c r="C28" s="855"/>
      <c r="D28" s="856">
        <v>0.58018481693765356</v>
      </c>
      <c r="E28" s="857"/>
      <c r="F28" s="967">
        <v>0.17354536348315797</v>
      </c>
      <c r="G28" s="811">
        <v>0.29312082911643494</v>
      </c>
      <c r="H28" s="319"/>
      <c r="I28" s="854">
        <v>3.325290129840285</v>
      </c>
      <c r="J28" s="858"/>
      <c r="K28" s="856">
        <v>2.9778244501337947</v>
      </c>
      <c r="L28" s="857"/>
      <c r="M28" s="859">
        <v>0.34746567970649034</v>
      </c>
      <c r="N28" s="811">
        <v>0.11668440686316434</v>
      </c>
    </row>
    <row r="29" spans="1:14" ht="9.75" customHeight="1">
      <c r="A29" s="860"/>
      <c r="B29" s="854"/>
      <c r="C29" s="855"/>
      <c r="D29" s="856"/>
      <c r="E29" s="857"/>
      <c r="F29" s="859"/>
      <c r="G29" s="834"/>
      <c r="H29" s="319"/>
      <c r="I29" s="854"/>
      <c r="J29" s="858"/>
      <c r="K29" s="856"/>
      <c r="L29" s="857"/>
      <c r="M29" s="861"/>
      <c r="N29" s="811"/>
    </row>
    <row r="30" spans="1:14">
      <c r="A30" s="637" t="s">
        <v>107</v>
      </c>
      <c r="B30" s="862">
        <v>0.6825</v>
      </c>
      <c r="C30" s="855"/>
      <c r="D30" s="863">
        <v>0.65</v>
      </c>
      <c r="E30" s="857"/>
      <c r="F30" s="863">
        <v>3.2499999999999973E-2</v>
      </c>
      <c r="G30" s="834">
        <v>4.9999999999999954E-2</v>
      </c>
      <c r="H30" s="319"/>
      <c r="I30" s="862">
        <v>2.73</v>
      </c>
      <c r="J30" s="858"/>
      <c r="K30" s="863">
        <v>2.6</v>
      </c>
      <c r="L30" s="857"/>
      <c r="M30" s="863">
        <v>0.12999999999999989</v>
      </c>
      <c r="N30" s="811">
        <v>4.9999999999999954E-2</v>
      </c>
    </row>
    <row r="31" spans="1:14" ht="21.75" customHeight="1">
      <c r="A31" s="637" t="s">
        <v>106</v>
      </c>
      <c r="B31" s="864">
        <v>870.5</v>
      </c>
      <c r="C31" s="865"/>
      <c r="D31" s="866">
        <v>853.5</v>
      </c>
      <c r="E31" s="866">
        <v>765.7</v>
      </c>
      <c r="F31" s="867"/>
      <c r="G31" s="834"/>
      <c r="H31" s="319"/>
      <c r="I31" s="868">
        <v>869.05</v>
      </c>
      <c r="J31" s="869"/>
      <c r="K31" s="873">
        <v>847.07500000000005</v>
      </c>
      <c r="L31" s="857"/>
      <c r="M31" s="870"/>
      <c r="N31" s="811"/>
    </row>
    <row r="32" spans="1:14" s="268" customFormat="1" ht="16.5" customHeight="1">
      <c r="A32" s="871" t="s">
        <v>105</v>
      </c>
      <c r="B32" s="864">
        <v>871.6</v>
      </c>
      <c r="C32" s="865"/>
      <c r="D32" s="866">
        <v>854.9</v>
      </c>
      <c r="E32" s="872"/>
      <c r="F32" s="867"/>
      <c r="G32" s="834"/>
      <c r="I32" s="868">
        <v>870.3</v>
      </c>
      <c r="J32" s="869"/>
      <c r="K32" s="873">
        <v>848.24999999999989</v>
      </c>
      <c r="L32" s="872"/>
      <c r="M32" s="870"/>
      <c r="N32" s="872"/>
    </row>
    <row r="33" spans="1:16" ht="17.25" thickBot="1">
      <c r="A33" s="836" t="s">
        <v>104</v>
      </c>
      <c r="B33" s="874">
        <v>870.7</v>
      </c>
      <c r="C33" s="875"/>
      <c r="D33" s="876">
        <v>865.6</v>
      </c>
      <c r="E33" s="872"/>
      <c r="F33" s="877"/>
      <c r="G33" s="1164"/>
      <c r="I33" s="878">
        <v>870.7</v>
      </c>
      <c r="J33" s="879"/>
      <c r="K33" s="876">
        <v>865.6</v>
      </c>
      <c r="L33" s="872"/>
      <c r="M33" s="876"/>
      <c r="N33" s="880"/>
    </row>
    <row r="34" spans="1:16" ht="34.5" customHeight="1" thickBot="1">
      <c r="A34" s="836" t="s">
        <v>234</v>
      </c>
      <c r="B34" s="881"/>
      <c r="C34" s="847"/>
      <c r="D34" s="882"/>
      <c r="E34" s="872"/>
      <c r="F34" s="880"/>
      <c r="G34" s="783"/>
      <c r="I34" s="881"/>
      <c r="J34" s="883"/>
      <c r="K34" s="882"/>
      <c r="L34" s="872"/>
      <c r="M34" s="880"/>
      <c r="N34" s="783"/>
    </row>
    <row r="35" spans="1:16">
      <c r="A35" s="639" t="s">
        <v>103</v>
      </c>
      <c r="B35" s="606">
        <v>657</v>
      </c>
      <c r="C35" s="809"/>
      <c r="D35" s="262">
        <v>496</v>
      </c>
      <c r="E35" s="872"/>
      <c r="F35" s="810">
        <v>161</v>
      </c>
      <c r="G35" s="834">
        <v>0.32459677419354838</v>
      </c>
      <c r="I35" s="604">
        <v>2894</v>
      </c>
      <c r="J35" s="884"/>
      <c r="K35" s="631">
        <v>2526</v>
      </c>
      <c r="L35" s="872"/>
      <c r="M35" s="831">
        <v>368</v>
      </c>
      <c r="N35" s="834">
        <v>0.1456848772763262</v>
      </c>
    </row>
    <row r="36" spans="1:16" s="637" customFormat="1">
      <c r="A36" s="885" t="s">
        <v>28</v>
      </c>
      <c r="B36" s="933">
        <v>9</v>
      </c>
      <c r="C36" s="832"/>
      <c r="D36" s="262">
        <v>112</v>
      </c>
      <c r="E36" s="830"/>
      <c r="F36" s="810">
        <v>-103</v>
      </c>
      <c r="G36" s="834">
        <v>-0.9196428571428571</v>
      </c>
      <c r="H36" s="268"/>
      <c r="I36" s="604">
        <v>104</v>
      </c>
      <c r="J36" s="886"/>
      <c r="K36" s="631">
        <v>327</v>
      </c>
      <c r="L36" s="830"/>
      <c r="M36" s="438">
        <v>-223</v>
      </c>
      <c r="N36" s="811">
        <v>-0.68195718654434245</v>
      </c>
      <c r="O36" s="639"/>
    </row>
    <row r="37" spans="1:16" s="637" customFormat="1">
      <c r="A37" s="885" t="s">
        <v>278</v>
      </c>
      <c r="B37" s="933">
        <v>1</v>
      </c>
      <c r="C37" s="832"/>
      <c r="D37" s="831" t="s">
        <v>259</v>
      </c>
      <c r="E37" s="830"/>
      <c r="F37" s="983">
        <v>0</v>
      </c>
      <c r="G37" s="983">
        <v>0</v>
      </c>
      <c r="H37" s="268"/>
      <c r="I37" s="604">
        <v>3</v>
      </c>
      <c r="J37" s="886"/>
      <c r="K37" s="631">
        <v>-21</v>
      </c>
      <c r="L37" s="830"/>
      <c r="M37" s="438">
        <v>24</v>
      </c>
      <c r="N37" s="834" t="s">
        <v>260</v>
      </c>
    </row>
    <row r="38" spans="1:16" s="637" customFormat="1">
      <c r="A38" s="885" t="s">
        <v>211</v>
      </c>
      <c r="B38" s="603">
        <v>0</v>
      </c>
      <c r="C38" s="887"/>
      <c r="D38" s="365">
        <v>6</v>
      </c>
      <c r="E38" s="830"/>
      <c r="F38" s="934">
        <v>-6</v>
      </c>
      <c r="G38" s="970">
        <v>-1</v>
      </c>
      <c r="H38" s="268"/>
      <c r="I38" s="605">
        <v>8</v>
      </c>
      <c r="J38" s="1189"/>
      <c r="K38" s="816">
        <v>13</v>
      </c>
      <c r="L38" s="830"/>
      <c r="M38" s="816">
        <v>-5</v>
      </c>
      <c r="N38" s="818">
        <v>-0.38461538461538464</v>
      </c>
    </row>
    <row r="39" spans="1:16" ht="19.5">
      <c r="A39" s="639" t="s">
        <v>243</v>
      </c>
      <c r="B39" s="605">
        <v>667</v>
      </c>
      <c r="C39" s="887"/>
      <c r="D39" s="365">
        <v>615</v>
      </c>
      <c r="E39" s="830"/>
      <c r="F39" s="934">
        <v>52</v>
      </c>
      <c r="G39" s="970">
        <v>8.4552845528455281E-2</v>
      </c>
      <c r="H39" s="834"/>
      <c r="I39" s="605">
        <v>3009</v>
      </c>
      <c r="J39" s="1188">
        <v>35587.211538461539</v>
      </c>
      <c r="K39" s="365">
        <v>2845</v>
      </c>
      <c r="L39" s="834">
        <v>0.94549684280491852</v>
      </c>
      <c r="M39" s="365">
        <v>164</v>
      </c>
      <c r="N39" s="970">
        <v>5.7644991212653776E-2</v>
      </c>
      <c r="P39" s="274" t="s">
        <v>41</v>
      </c>
    </row>
    <row r="40" spans="1:16" ht="17.25" thickBot="1">
      <c r="A40" s="836" t="s">
        <v>101</v>
      </c>
      <c r="B40" s="412">
        <v>1.1487650775416428E-2</v>
      </c>
      <c r="C40" s="888"/>
      <c r="D40" s="889">
        <v>0.13825424721734036</v>
      </c>
      <c r="E40" s="857"/>
      <c r="F40" s="890">
        <v>-0.12676659644192395</v>
      </c>
      <c r="G40" s="1164">
        <v>-0.92890923782357704</v>
      </c>
      <c r="I40" s="412">
        <v>0.13232840457971348</v>
      </c>
      <c r="J40" s="891">
        <v>-0.14245568801722472</v>
      </c>
      <c r="K40" s="892">
        <v>0.37659003039872502</v>
      </c>
      <c r="L40" s="857">
        <v>2.8458744862435825</v>
      </c>
      <c r="M40" s="893">
        <v>-0.25426162581901152</v>
      </c>
      <c r="N40" s="849">
        <v>-0.65816823413993475</v>
      </c>
    </row>
    <row r="41" spans="1:16" ht="27.75" customHeight="1" thickBot="1">
      <c r="A41" s="894" t="s">
        <v>244</v>
      </c>
      <c r="B41" s="895">
        <v>0.75622630672027569</v>
      </c>
      <c r="C41" s="896"/>
      <c r="D41" s="897">
        <v>0.72056239015817225</v>
      </c>
      <c r="E41" s="898"/>
      <c r="F41" s="890">
        <v>3.5663916562103437E-2</v>
      </c>
      <c r="G41" s="1165">
        <v>5.6494557375211842E-2</v>
      </c>
      <c r="I41" s="895">
        <v>3.4624014728726773</v>
      </c>
      <c r="J41" s="899"/>
      <c r="K41" s="897">
        <v>3.3586164153115128</v>
      </c>
      <c r="L41" s="898"/>
      <c r="M41" s="893">
        <v>0.10378505756116452</v>
      </c>
      <c r="N41" s="849">
        <v>2.9901134493365004E-2</v>
      </c>
    </row>
    <row r="42" spans="1:16" ht="30.75" customHeight="1">
      <c r="A42" s="900" t="s">
        <v>212</v>
      </c>
      <c r="B42" s="901"/>
      <c r="C42" s="901"/>
      <c r="D42" s="902"/>
      <c r="E42" s="903"/>
      <c r="F42" s="898"/>
      <c r="G42" s="789"/>
      <c r="I42" s="319" t="s">
        <v>41</v>
      </c>
      <c r="J42" s="789"/>
      <c r="K42" s="789"/>
      <c r="L42" s="789"/>
      <c r="M42" s="904"/>
    </row>
    <row r="43" spans="1:16" ht="18" customHeight="1">
      <c r="A43" s="274" t="s">
        <v>87</v>
      </c>
      <c r="B43" s="789"/>
      <c r="C43" s="903"/>
      <c r="D43" s="903"/>
      <c r="E43" s="903"/>
      <c r="F43" s="898"/>
      <c r="G43" s="789"/>
      <c r="I43" s="905"/>
      <c r="J43" s="789"/>
      <c r="K43" s="789"/>
      <c r="L43" s="789"/>
      <c r="M43" s="904"/>
    </row>
    <row r="44" spans="1:16">
      <c r="B44" s="786"/>
      <c r="C44" s="786"/>
      <c r="D44" s="789"/>
      <c r="E44" s="786"/>
      <c r="F44" s="906"/>
      <c r="G44" s="786"/>
      <c r="I44" s="905"/>
      <c r="J44" s="789"/>
      <c r="K44" s="789"/>
      <c r="L44" s="789"/>
      <c r="M44" s="904"/>
    </row>
  </sheetData>
  <printOptions horizontalCentered="1"/>
  <pageMargins left="0.51181102362204722" right="0.51181102362204722" top="0.51181102362204722" bottom="0.51181102362204722" header="0.51181102362204722" footer="0.51181102362204722"/>
  <pageSetup scale="64" firstPageNumber="2" orientation="landscape" useFirstPageNumber="1" r:id="rId1"/>
  <headerFooter>
    <oddFooter>&amp;R&amp;13BCE Supplementary Financial Information - Fourth Quarter 2016 Page 2</oddFooter>
  </headerFooter>
  <rowBreaks count="1" manualBreakCount="1">
    <brk id="44" max="16383" man="1"/>
  </rowBreaks>
  <colBreaks count="1" manualBreakCount="1">
    <brk id="14" max="1048575" man="1"/>
  </colBreaks>
  <legacyDrawing r:id="rId2"/>
  <controls>
    <control shapeId="40961" r:id="rId3" name="FPMExcelClientSheetOptionstb1"/>
  </controls>
</worksheet>
</file>

<file path=xl/worksheets/sheet3.xml><?xml version="1.0" encoding="utf-8"?>
<worksheet xmlns="http://schemas.openxmlformats.org/spreadsheetml/2006/main" xmlns:r="http://schemas.openxmlformats.org/officeDocument/2006/relationships">
  <sheetPr codeName="Sheet5"/>
  <dimension ref="A1:Z139"/>
  <sheetViews>
    <sheetView showGridLines="0" zoomScale="85" zoomScaleNormal="85" workbookViewId="0"/>
  </sheetViews>
  <sheetFormatPr defaultRowHeight="14.25"/>
  <cols>
    <col min="1" max="1" width="1.7109375" style="2" customWidth="1"/>
    <col min="2" max="2" width="12.7109375" style="2" customWidth="1"/>
    <col min="3" max="3" width="15.7109375" style="2" customWidth="1"/>
    <col min="4" max="4" width="64.7109375" style="2" customWidth="1"/>
    <col min="5" max="5" width="3.28515625" style="2" customWidth="1"/>
    <col min="6" max="6" width="14.28515625" style="2" customWidth="1"/>
    <col min="7" max="7" width="3.28515625" style="2" customWidth="1"/>
    <col min="8" max="8" width="30.7109375" style="2" customWidth="1"/>
    <col min="9" max="9" width="3.28515625" style="2" customWidth="1"/>
    <col min="10" max="10" width="14.28515625" style="2" customWidth="1"/>
    <col min="11" max="11" width="3.28515625" style="2" customWidth="1"/>
    <col min="12" max="12" width="36.7109375" style="2" customWidth="1"/>
    <col min="13" max="13" width="2.28515625" style="2" customWidth="1"/>
    <col min="14" max="14" width="8.7109375" style="2" customWidth="1"/>
    <col min="15" max="15" width="90.7109375" style="2" customWidth="1"/>
    <col min="16" max="25" width="9.140625" style="2"/>
    <col min="26" max="26" width="25.140625" style="2" bestFit="1" customWidth="1"/>
    <col min="27" max="16384" width="9.140625" style="2"/>
  </cols>
  <sheetData>
    <row r="1" spans="1:26" ht="42" customHeight="1">
      <c r="A1" s="3"/>
      <c r="B1" s="1235" t="s">
        <v>33</v>
      </c>
      <c r="C1" s="1235"/>
      <c r="D1" s="1235"/>
      <c r="E1" s="1235"/>
      <c r="F1" s="1235"/>
      <c r="G1" s="1235"/>
      <c r="H1" s="1235"/>
      <c r="I1" s="1235"/>
      <c r="J1" s="1235"/>
      <c r="K1" s="1235"/>
      <c r="L1" s="1235"/>
      <c r="Y1" s="1">
        <v>1</v>
      </c>
      <c r="Z1" s="1" t="b">
        <v>0</v>
      </c>
    </row>
    <row r="2" spans="1:26" ht="15.75" customHeight="1">
      <c r="A2" s="3"/>
      <c r="B2" s="3"/>
      <c r="C2" s="3"/>
      <c r="D2" s="3"/>
      <c r="E2" s="3"/>
      <c r="F2" s="3"/>
      <c r="G2" s="3"/>
      <c r="H2" s="3"/>
      <c r="I2" s="3"/>
      <c r="J2" s="3"/>
      <c r="K2" s="3"/>
      <c r="L2" s="3"/>
    </row>
    <row r="3" spans="1:26" ht="15.75" customHeight="1">
      <c r="A3" s="3"/>
      <c r="B3" s="4" t="s">
        <v>131</v>
      </c>
      <c r="C3" s="3"/>
      <c r="D3" s="3"/>
      <c r="E3" s="3"/>
      <c r="F3" s="3"/>
      <c r="G3" s="3"/>
      <c r="H3" s="3"/>
      <c r="I3" s="3"/>
      <c r="J3" s="3"/>
      <c r="K3" s="3"/>
      <c r="L3" s="3"/>
    </row>
    <row r="4" spans="1:26" ht="18" customHeight="1" thickBot="1">
      <c r="A4" s="3"/>
      <c r="B4" s="3"/>
      <c r="C4" s="3"/>
      <c r="D4" s="3"/>
      <c r="E4" s="3"/>
      <c r="F4" s="3"/>
      <c r="G4" s="3"/>
      <c r="H4" s="3"/>
      <c r="I4" s="3"/>
      <c r="J4" s="3"/>
      <c r="K4" s="3"/>
      <c r="L4" s="3"/>
    </row>
    <row r="5" spans="1:26" ht="28.35" customHeight="1">
      <c r="A5" s="3"/>
      <c r="B5" s="1236" t="s">
        <v>132</v>
      </c>
      <c r="C5" s="1237"/>
      <c r="D5" s="1237"/>
      <c r="E5" s="1237"/>
      <c r="F5" s="1237"/>
      <c r="G5" s="1237"/>
      <c r="H5" s="1237"/>
      <c r="I5" s="1237"/>
      <c r="J5" s="1237"/>
      <c r="K5" s="1237"/>
      <c r="L5" s="1238"/>
      <c r="O5" s="35" t="s">
        <v>151</v>
      </c>
    </row>
    <row r="6" spans="1:26" ht="28.35" customHeight="1">
      <c r="A6" s="3"/>
      <c r="B6" s="1239"/>
      <c r="C6" s="1240"/>
      <c r="D6" s="1240"/>
      <c r="E6" s="1240"/>
      <c r="F6" s="1240"/>
      <c r="G6" s="1240"/>
      <c r="H6" s="1240"/>
      <c r="I6" s="1240"/>
      <c r="J6" s="1240"/>
      <c r="K6" s="1240"/>
      <c r="L6" s="1241"/>
      <c r="O6" s="36" t="s">
        <v>152</v>
      </c>
    </row>
    <row r="7" spans="1:26" ht="21.75" customHeight="1">
      <c r="A7" s="3"/>
      <c r="B7" s="1245" t="s">
        <v>35</v>
      </c>
      <c r="C7" s="14"/>
      <c r="D7" s="14"/>
      <c r="E7" s="14"/>
      <c r="F7" s="14"/>
      <c r="G7" s="14"/>
      <c r="H7" s="14"/>
      <c r="I7" s="14"/>
      <c r="J7" s="14"/>
      <c r="K7" s="14"/>
      <c r="L7" s="15"/>
      <c r="O7" s="1260" t="s">
        <v>154</v>
      </c>
    </row>
    <row r="8" spans="1:26" ht="18" customHeight="1">
      <c r="A8" s="3"/>
      <c r="B8" s="1232"/>
      <c r="C8" s="14"/>
      <c r="D8" s="14"/>
      <c r="E8" s="14"/>
      <c r="F8" s="14"/>
      <c r="G8" s="14"/>
      <c r="H8" s="14"/>
      <c r="I8" s="14"/>
      <c r="J8" s="14"/>
      <c r="K8" s="14"/>
      <c r="L8" s="15"/>
      <c r="O8" s="1260"/>
    </row>
    <row r="9" spans="1:26" ht="17.100000000000001" customHeight="1">
      <c r="A9" s="3"/>
      <c r="B9" s="1232"/>
      <c r="C9" s="6"/>
      <c r="D9" s="7"/>
      <c r="E9" s="1228" t="s">
        <v>133</v>
      </c>
      <c r="F9" s="1229"/>
      <c r="G9" s="1230"/>
      <c r="H9" s="5" t="s">
        <v>37</v>
      </c>
      <c r="I9" s="1228" t="s">
        <v>134</v>
      </c>
      <c r="J9" s="1229"/>
      <c r="K9" s="1230"/>
      <c r="L9" s="16" t="s">
        <v>37</v>
      </c>
      <c r="O9" s="1260"/>
    </row>
    <row r="10" spans="1:26" ht="5.0999999999999996" customHeight="1">
      <c r="A10" s="3"/>
      <c r="B10" s="1232"/>
      <c r="C10" s="1242"/>
      <c r="D10" s="14"/>
      <c r="E10" s="17"/>
      <c r="F10" s="17"/>
      <c r="G10" s="17"/>
      <c r="H10" s="10"/>
      <c r="I10" s="17"/>
      <c r="J10" s="17"/>
      <c r="K10" s="17"/>
      <c r="L10" s="15"/>
      <c r="O10" s="1260"/>
    </row>
    <row r="11" spans="1:26" ht="15.75" customHeight="1">
      <c r="A11" s="3"/>
      <c r="B11" s="1232"/>
      <c r="C11" s="1243"/>
      <c r="D11" s="18" t="s">
        <v>135</v>
      </c>
      <c r="E11" s="17"/>
      <c r="F11" s="19">
        <v>10000</v>
      </c>
      <c r="G11" s="17"/>
      <c r="H11" s="11" t="s">
        <v>136</v>
      </c>
      <c r="I11" s="17"/>
      <c r="J11" s="20" t="s">
        <v>36</v>
      </c>
      <c r="K11" s="17"/>
      <c r="L11" s="21" t="s">
        <v>136</v>
      </c>
      <c r="O11" s="1260"/>
    </row>
    <row r="12" spans="1:26" ht="5.0999999999999996" customHeight="1">
      <c r="A12" s="3"/>
      <c r="B12" s="1232"/>
      <c r="C12" s="1244"/>
      <c r="D12" s="8"/>
      <c r="E12" s="9"/>
      <c r="F12" s="9"/>
      <c r="G12" s="9"/>
      <c r="H12" s="7"/>
      <c r="I12" s="9"/>
      <c r="J12" s="9"/>
      <c r="K12" s="9"/>
      <c r="L12" s="22"/>
      <c r="O12" s="1260"/>
    </row>
    <row r="13" spans="1:26" ht="5.0999999999999996" customHeight="1">
      <c r="A13" s="3"/>
      <c r="B13" s="1232"/>
      <c r="C13" s="1243"/>
      <c r="D13" s="14"/>
      <c r="E13" s="17"/>
      <c r="F13" s="17"/>
      <c r="G13" s="17"/>
      <c r="H13" s="12"/>
      <c r="I13" s="17"/>
      <c r="J13" s="17"/>
      <c r="K13" s="17"/>
      <c r="L13" s="15"/>
      <c r="O13" s="1260"/>
    </row>
    <row r="14" spans="1:26" ht="15.75" customHeight="1">
      <c r="A14" s="3"/>
      <c r="B14" s="1232"/>
      <c r="C14" s="1243"/>
      <c r="D14" s="18" t="s">
        <v>137</v>
      </c>
      <c r="E14" s="17"/>
      <c r="F14" s="19">
        <v>10000</v>
      </c>
      <c r="G14" s="17"/>
      <c r="H14" s="11" t="s">
        <v>136</v>
      </c>
      <c r="I14" s="17"/>
      <c r="J14" s="20" t="s">
        <v>36</v>
      </c>
      <c r="K14" s="17"/>
      <c r="L14" s="21" t="s">
        <v>136</v>
      </c>
      <c r="O14" s="1260"/>
    </row>
    <row r="15" spans="1:26" ht="5.0999999999999996" customHeight="1">
      <c r="A15" s="3"/>
      <c r="B15" s="1232"/>
      <c r="C15" s="1244"/>
      <c r="D15" s="8"/>
      <c r="E15" s="9"/>
      <c r="F15" s="9"/>
      <c r="G15" s="9"/>
      <c r="H15" s="7"/>
      <c r="I15" s="9"/>
      <c r="J15" s="9"/>
      <c r="K15" s="9"/>
      <c r="L15" s="22"/>
      <c r="O15" s="1260"/>
    </row>
    <row r="16" spans="1:26" ht="11.1" customHeight="1">
      <c r="A16" s="3"/>
      <c r="B16" s="1232"/>
      <c r="C16" s="1243"/>
      <c r="D16" s="1234" t="s">
        <v>138</v>
      </c>
      <c r="E16" s="17"/>
      <c r="F16" s="17"/>
      <c r="G16" s="17"/>
      <c r="H16" s="12"/>
      <c r="I16" s="17"/>
      <c r="J16" s="17"/>
      <c r="K16" s="17"/>
      <c r="L16" s="15"/>
      <c r="O16" s="1260"/>
    </row>
    <row r="17" spans="1:15" ht="11.1" customHeight="1">
      <c r="A17" s="3"/>
      <c r="B17" s="1232"/>
      <c r="C17" s="1243"/>
      <c r="D17" s="1234"/>
      <c r="E17" s="17"/>
      <c r="F17" s="17"/>
      <c r="G17" s="17"/>
      <c r="H17" s="12"/>
      <c r="I17" s="17"/>
      <c r="J17" s="17"/>
      <c r="K17" s="17"/>
      <c r="L17" s="15"/>
      <c r="O17" s="1260"/>
    </row>
    <row r="18" spans="1:15" ht="15.75" customHeight="1">
      <c r="A18" s="3"/>
      <c r="B18" s="1232"/>
      <c r="C18" s="13"/>
      <c r="D18" s="23" t="str">
        <f>IF(Y1=2, "Level 1", IF(Z1=TRUE, IF(A26-1=0, "Lowest Level","Lowest Level -"&amp;(A26-1)), "Level 1"))</f>
        <v>Level 1</v>
      </c>
      <c r="E18" s="17"/>
      <c r="F18" s="19">
        <v>10000</v>
      </c>
      <c r="G18" s="17"/>
      <c r="H18" s="11" t="s">
        <v>136</v>
      </c>
      <c r="I18" s="17"/>
      <c r="J18" s="20" t="s">
        <v>36</v>
      </c>
      <c r="K18" s="17"/>
      <c r="L18" s="21" t="s">
        <v>136</v>
      </c>
      <c r="O18" s="1260"/>
    </row>
    <row r="19" spans="1:15" ht="5.0999999999999996" customHeight="1">
      <c r="A19" s="3"/>
      <c r="B19" s="1232"/>
      <c r="C19" s="13"/>
      <c r="D19" s="8"/>
      <c r="E19" s="9"/>
      <c r="F19" s="9"/>
      <c r="G19" s="9"/>
      <c r="H19" s="7"/>
      <c r="I19" s="9"/>
      <c r="J19" s="9"/>
      <c r="K19" s="9"/>
      <c r="L19" s="22"/>
      <c r="O19" s="1260"/>
    </row>
    <row r="20" spans="1:15" ht="5.0999999999999996" customHeight="1">
      <c r="A20" s="3"/>
      <c r="B20" s="1232"/>
      <c r="C20" s="13"/>
      <c r="D20" s="14"/>
      <c r="E20" s="17"/>
      <c r="F20" s="17"/>
      <c r="G20" s="17"/>
      <c r="H20" s="12"/>
      <c r="I20" s="17"/>
      <c r="J20" s="17"/>
      <c r="K20" s="17"/>
      <c r="L20" s="15"/>
      <c r="O20" s="37"/>
    </row>
    <row r="21" spans="1:15" ht="15.75" customHeight="1">
      <c r="A21" s="3"/>
      <c r="B21" s="1232"/>
      <c r="C21" s="13"/>
      <c r="D21" s="24" t="str">
        <f>IF(Y1=2, "Level 2", IF(Z1=TRUE, IF(A26-2=0, "Lowest Level","Lowest Level -"&amp;(A26-2)), "Level 2"))</f>
        <v>Level 2</v>
      </c>
      <c r="E21" s="17"/>
      <c r="F21" s="19">
        <v>10000</v>
      </c>
      <c r="G21" s="17"/>
      <c r="H21" s="11" t="s">
        <v>136</v>
      </c>
      <c r="I21" s="17"/>
      <c r="J21" s="20" t="s">
        <v>36</v>
      </c>
      <c r="K21" s="17"/>
      <c r="L21" s="21" t="s">
        <v>136</v>
      </c>
      <c r="O21" s="38" t="s">
        <v>155</v>
      </c>
    </row>
    <row r="22" spans="1:15" ht="5.0999999999999996" customHeight="1">
      <c r="A22" s="3"/>
      <c r="B22" s="1232"/>
      <c r="C22" s="13"/>
      <c r="D22" s="8"/>
      <c r="E22" s="9"/>
      <c r="F22" s="9"/>
      <c r="G22" s="9"/>
      <c r="H22" s="7"/>
      <c r="I22" s="9"/>
      <c r="J22" s="9"/>
      <c r="K22" s="9"/>
      <c r="L22" s="22"/>
      <c r="O22" s="1260" t="s">
        <v>156</v>
      </c>
    </row>
    <row r="23" spans="1:15" ht="5.0999999999999996" customHeight="1">
      <c r="A23" s="3"/>
      <c r="B23" s="1232"/>
      <c r="C23" s="13"/>
      <c r="D23" s="14"/>
      <c r="E23" s="17"/>
      <c r="F23" s="17"/>
      <c r="G23" s="17"/>
      <c r="H23" s="12"/>
      <c r="I23" s="17"/>
      <c r="J23" s="17"/>
      <c r="K23" s="17"/>
      <c r="L23" s="15"/>
      <c r="O23" s="1260"/>
    </row>
    <row r="24" spans="1:15" ht="15.75" customHeight="1">
      <c r="A24" s="3"/>
      <c r="B24" s="1232"/>
      <c r="C24" s="13"/>
      <c r="D24" s="25" t="str">
        <f>IF(Y1=2, "Level 3", IF(Z1=TRUE, IF(A26-3=0, "Lowest Level","Lowest Level -"&amp;(A26-3)), "Level 3"))</f>
        <v>Level 3</v>
      </c>
      <c r="E24" s="17"/>
      <c r="F24" s="19">
        <v>10000</v>
      </c>
      <c r="G24" s="17"/>
      <c r="H24" s="11" t="s">
        <v>136</v>
      </c>
      <c r="I24" s="17"/>
      <c r="J24" s="20" t="s">
        <v>36</v>
      </c>
      <c r="K24" s="17"/>
      <c r="L24" s="21" t="s">
        <v>136</v>
      </c>
      <c r="O24" s="1260"/>
    </row>
    <row r="25" spans="1:15" ht="5.0999999999999996" customHeight="1">
      <c r="A25" s="3"/>
      <c r="B25" s="1232"/>
      <c r="C25" s="13"/>
      <c r="D25" s="8"/>
      <c r="E25" s="9"/>
      <c r="F25" s="9"/>
      <c r="G25" s="9"/>
      <c r="H25" s="7"/>
      <c r="I25" s="9"/>
      <c r="J25" s="9"/>
      <c r="K25" s="9"/>
      <c r="L25" s="22"/>
      <c r="O25" s="1260"/>
    </row>
    <row r="26" spans="1:15" ht="21.95" customHeight="1">
      <c r="A26" s="3">
        <v>3</v>
      </c>
      <c r="B26" s="1232"/>
      <c r="C26" s="13"/>
      <c r="D26" s="14"/>
      <c r="E26" s="14"/>
      <c r="F26" s="14"/>
      <c r="G26" s="14"/>
      <c r="H26" s="14"/>
      <c r="I26" s="14"/>
      <c r="J26" s="14"/>
      <c r="K26" s="14"/>
      <c r="L26" s="15"/>
      <c r="O26" s="1260"/>
    </row>
    <row r="27" spans="1:15" ht="5.0999999999999996" customHeight="1" thickBot="1">
      <c r="A27" s="3"/>
      <c r="B27" s="1233"/>
      <c r="C27" s="26"/>
      <c r="D27" s="27"/>
      <c r="E27" s="27"/>
      <c r="F27" s="27"/>
      <c r="G27" s="27"/>
      <c r="H27" s="27"/>
      <c r="I27" s="27"/>
      <c r="J27" s="27"/>
      <c r="K27" s="27"/>
      <c r="L27" s="28"/>
      <c r="O27" s="1260"/>
    </row>
    <row r="28" spans="1:15" ht="21.75" customHeight="1">
      <c r="A28" s="3"/>
      <c r="B28" s="1231" t="s">
        <v>34</v>
      </c>
      <c r="C28" s="29"/>
      <c r="D28" s="29"/>
      <c r="E28" s="29"/>
      <c r="F28" s="29"/>
      <c r="G28" s="29"/>
      <c r="H28" s="29"/>
      <c r="I28" s="29"/>
      <c r="J28" s="29"/>
      <c r="K28" s="29"/>
      <c r="L28" s="30"/>
      <c r="O28" s="1260"/>
    </row>
    <row r="29" spans="1:15" ht="18" customHeight="1">
      <c r="A29" s="3"/>
      <c r="B29" s="1232"/>
      <c r="C29" s="14"/>
      <c r="D29" s="14"/>
      <c r="E29" s="14"/>
      <c r="F29" s="14"/>
      <c r="G29" s="14"/>
      <c r="H29" s="14"/>
      <c r="I29" s="14"/>
      <c r="J29" s="14"/>
      <c r="K29" s="14"/>
      <c r="L29" s="15"/>
      <c r="O29" s="1260"/>
    </row>
    <row r="30" spans="1:15" ht="17.100000000000001" customHeight="1">
      <c r="A30" s="3"/>
      <c r="B30" s="1232"/>
      <c r="C30" s="6"/>
      <c r="D30" s="7"/>
      <c r="E30" s="1228" t="s">
        <v>133</v>
      </c>
      <c r="F30" s="1229"/>
      <c r="G30" s="1230"/>
      <c r="H30" s="5" t="s">
        <v>37</v>
      </c>
      <c r="I30" s="1228" t="s">
        <v>134</v>
      </c>
      <c r="J30" s="1229"/>
      <c r="K30" s="1230"/>
      <c r="L30" s="16" t="s">
        <v>37</v>
      </c>
      <c r="O30" s="37"/>
    </row>
    <row r="31" spans="1:15" ht="5.0999999999999996" customHeight="1">
      <c r="A31" s="3"/>
      <c r="B31" s="1232"/>
      <c r="C31" s="1242"/>
      <c r="D31" s="14"/>
      <c r="E31" s="17"/>
      <c r="F31" s="17"/>
      <c r="G31" s="17"/>
      <c r="H31" s="10"/>
      <c r="I31" s="17"/>
      <c r="J31" s="17"/>
      <c r="K31" s="17"/>
      <c r="L31" s="15"/>
      <c r="O31" s="37"/>
    </row>
    <row r="32" spans="1:15" ht="15.75" customHeight="1">
      <c r="A32" s="3"/>
      <c r="B32" s="1232"/>
      <c r="C32" s="1243"/>
      <c r="D32" s="18" t="s">
        <v>135</v>
      </c>
      <c r="E32" s="17"/>
      <c r="F32" s="19">
        <v>10000</v>
      </c>
      <c r="G32" s="17"/>
      <c r="H32" s="11" t="s">
        <v>136</v>
      </c>
      <c r="I32" s="17"/>
      <c r="J32" s="20" t="s">
        <v>36</v>
      </c>
      <c r="K32" s="17"/>
      <c r="L32" s="21" t="s">
        <v>136</v>
      </c>
      <c r="O32" s="39" t="s">
        <v>153</v>
      </c>
    </row>
    <row r="33" spans="1:15" ht="5.0999999999999996" customHeight="1">
      <c r="A33" s="3"/>
      <c r="B33" s="1232"/>
      <c r="C33" s="1244"/>
      <c r="D33" s="8"/>
      <c r="E33" s="9"/>
      <c r="F33" s="9"/>
      <c r="G33" s="9"/>
      <c r="H33" s="7"/>
      <c r="I33" s="9"/>
      <c r="J33" s="9"/>
      <c r="K33" s="9"/>
      <c r="L33" s="22"/>
      <c r="O33" s="1260" t="s">
        <v>157</v>
      </c>
    </row>
    <row r="34" spans="1:15" ht="5.0999999999999996" customHeight="1">
      <c r="A34" s="3"/>
      <c r="B34" s="1232"/>
      <c r="C34" s="1243"/>
      <c r="D34" s="14"/>
      <c r="E34" s="17"/>
      <c r="F34" s="17"/>
      <c r="G34" s="17"/>
      <c r="H34" s="12"/>
      <c r="I34" s="17"/>
      <c r="J34" s="17"/>
      <c r="K34" s="17"/>
      <c r="L34" s="15"/>
      <c r="O34" s="1260"/>
    </row>
    <row r="35" spans="1:15" ht="15.75" customHeight="1">
      <c r="A35" s="3"/>
      <c r="B35" s="1232"/>
      <c r="C35" s="1243"/>
      <c r="D35" s="18" t="s">
        <v>137</v>
      </c>
      <c r="E35" s="17"/>
      <c r="F35" s="19">
        <v>10000</v>
      </c>
      <c r="G35" s="17"/>
      <c r="H35" s="11" t="s">
        <v>136</v>
      </c>
      <c r="I35" s="17"/>
      <c r="J35" s="20" t="s">
        <v>36</v>
      </c>
      <c r="K35" s="17"/>
      <c r="L35" s="21" t="s">
        <v>136</v>
      </c>
      <c r="O35" s="1260"/>
    </row>
    <row r="36" spans="1:15" ht="5.0999999999999996" customHeight="1">
      <c r="A36" s="3"/>
      <c r="B36" s="1232"/>
      <c r="C36" s="1244"/>
      <c r="D36" s="8"/>
      <c r="E36" s="9"/>
      <c r="F36" s="9"/>
      <c r="G36" s="9"/>
      <c r="H36" s="7"/>
      <c r="I36" s="9"/>
      <c r="J36" s="9"/>
      <c r="K36" s="9"/>
      <c r="L36" s="22"/>
      <c r="O36" s="1260"/>
    </row>
    <row r="37" spans="1:15" ht="11.1" customHeight="1">
      <c r="A37" s="3"/>
      <c r="B37" s="1232"/>
      <c r="C37" s="1243"/>
      <c r="D37" s="1234" t="s">
        <v>138</v>
      </c>
      <c r="E37" s="17"/>
      <c r="F37" s="17"/>
      <c r="G37" s="17"/>
      <c r="H37" s="12"/>
      <c r="I37" s="17"/>
      <c r="J37" s="17"/>
      <c r="K37" s="17"/>
      <c r="L37" s="15"/>
      <c r="O37" s="1260"/>
    </row>
    <row r="38" spans="1:15" ht="11.1" customHeight="1">
      <c r="A38" s="3"/>
      <c r="B38" s="1232"/>
      <c r="C38" s="1243"/>
      <c r="D38" s="1234"/>
      <c r="E38" s="17"/>
      <c r="F38" s="17"/>
      <c r="G38" s="17"/>
      <c r="H38" s="12"/>
      <c r="I38" s="17"/>
      <c r="J38" s="17"/>
      <c r="K38" s="17"/>
      <c r="L38" s="15"/>
      <c r="O38" s="1260"/>
    </row>
    <row r="39" spans="1:15" ht="15.75" customHeight="1">
      <c r="A39" s="3"/>
      <c r="B39" s="1232"/>
      <c r="C39" s="13"/>
      <c r="D39" s="23" t="str">
        <f>IF(Y1=2, "Level 1", IF(Z1=TRUE, IF(A47-1=0, "Lowest Level","Lowest Level -"&amp;(A47-1)), "Level 1"))</f>
        <v>Level 1</v>
      </c>
      <c r="E39" s="17"/>
      <c r="F39" s="19">
        <v>10000</v>
      </c>
      <c r="G39" s="17"/>
      <c r="H39" s="11" t="s">
        <v>136</v>
      </c>
      <c r="I39" s="17"/>
      <c r="J39" s="20" t="s">
        <v>36</v>
      </c>
      <c r="K39" s="17"/>
      <c r="L39" s="21" t="s">
        <v>136</v>
      </c>
      <c r="O39" s="1260"/>
    </row>
    <row r="40" spans="1:15" ht="5.0999999999999996" customHeight="1">
      <c r="A40" s="3"/>
      <c r="B40" s="1232"/>
      <c r="C40" s="13"/>
      <c r="D40" s="8"/>
      <c r="E40" s="9"/>
      <c r="F40" s="9"/>
      <c r="G40" s="9"/>
      <c r="H40" s="7"/>
      <c r="I40" s="9"/>
      <c r="J40" s="9"/>
      <c r="K40" s="9"/>
      <c r="L40" s="22"/>
      <c r="O40" s="40"/>
    </row>
    <row r="41" spans="1:15" ht="5.0999999999999996" customHeight="1">
      <c r="A41" s="3"/>
      <c r="B41" s="1232"/>
      <c r="C41" s="13"/>
      <c r="D41" s="14"/>
      <c r="E41" s="17"/>
      <c r="F41" s="17"/>
      <c r="G41" s="17"/>
      <c r="H41" s="12"/>
      <c r="I41" s="17"/>
      <c r="J41" s="17"/>
      <c r="K41" s="17"/>
      <c r="L41" s="15"/>
    </row>
    <row r="42" spans="1:15" ht="15.75" customHeight="1">
      <c r="A42" s="3"/>
      <c r="B42" s="1232"/>
      <c r="C42" s="13"/>
      <c r="D42" s="24" t="str">
        <f>IF(Y1=2, "Level 2", IF(Z1=TRUE, IF(A47-2=0, "Lowest Level","Lowest Level -"&amp;(A47-2)), "Level 2"))</f>
        <v>Level 2</v>
      </c>
      <c r="E42" s="17"/>
      <c r="F42" s="19">
        <v>10000</v>
      </c>
      <c r="G42" s="17"/>
      <c r="H42" s="11" t="s">
        <v>136</v>
      </c>
      <c r="I42" s="17"/>
      <c r="J42" s="20" t="s">
        <v>36</v>
      </c>
      <c r="K42" s="17"/>
      <c r="L42" s="21" t="s">
        <v>136</v>
      </c>
    </row>
    <row r="43" spans="1:15" ht="5.0999999999999996" customHeight="1">
      <c r="A43" s="3"/>
      <c r="B43" s="1232"/>
      <c r="C43" s="13"/>
      <c r="D43" s="8"/>
      <c r="E43" s="9"/>
      <c r="F43" s="9"/>
      <c r="G43" s="9"/>
      <c r="H43" s="7"/>
      <c r="I43" s="9"/>
      <c r="J43" s="9"/>
      <c r="K43" s="9"/>
      <c r="L43" s="22"/>
    </row>
    <row r="44" spans="1:15" ht="5.0999999999999996" customHeight="1">
      <c r="A44" s="3"/>
      <c r="B44" s="1232"/>
      <c r="C44" s="13"/>
      <c r="D44" s="14"/>
      <c r="E44" s="17"/>
      <c r="F44" s="17"/>
      <c r="G44" s="17"/>
      <c r="H44" s="12"/>
      <c r="I44" s="17"/>
      <c r="J44" s="17"/>
      <c r="K44" s="17"/>
      <c r="L44" s="15"/>
    </row>
    <row r="45" spans="1:15" ht="15.75" customHeight="1">
      <c r="A45" s="3"/>
      <c r="B45" s="1232"/>
      <c r="C45" s="13"/>
      <c r="D45" s="25" t="str">
        <f>IF(Y1=2, "Level 3", IF(Z1=TRUE, IF(A47-3=0, "Lowest Level","Lowest Level -"&amp;(A47-3)), "Level 3"))</f>
        <v>Level 3</v>
      </c>
      <c r="E45" s="17"/>
      <c r="F45" s="19">
        <v>10000</v>
      </c>
      <c r="G45" s="17"/>
      <c r="H45" s="11" t="s">
        <v>136</v>
      </c>
      <c r="I45" s="17"/>
      <c r="J45" s="20" t="s">
        <v>36</v>
      </c>
      <c r="K45" s="17"/>
      <c r="L45" s="21" t="s">
        <v>136</v>
      </c>
    </row>
    <row r="46" spans="1:15" ht="5.0999999999999996" customHeight="1">
      <c r="A46" s="3"/>
      <c r="B46" s="1232"/>
      <c r="C46" s="13"/>
      <c r="D46" s="8"/>
      <c r="E46" s="9"/>
      <c r="F46" s="9"/>
      <c r="G46" s="9"/>
      <c r="H46" s="7"/>
      <c r="I46" s="9"/>
      <c r="J46" s="9"/>
      <c r="K46" s="9"/>
      <c r="L46" s="22"/>
    </row>
    <row r="47" spans="1:15" ht="21.95" customHeight="1">
      <c r="A47" s="3">
        <v>3</v>
      </c>
      <c r="B47" s="1232"/>
      <c r="C47" s="13"/>
      <c r="D47" s="14"/>
      <c r="E47" s="14"/>
      <c r="F47" s="14"/>
      <c r="G47" s="14"/>
      <c r="H47" s="14"/>
      <c r="I47" s="14"/>
      <c r="J47" s="14"/>
      <c r="K47" s="14"/>
      <c r="L47" s="15"/>
    </row>
    <row r="48" spans="1:15" ht="5.0999999999999996" customHeight="1" thickBot="1">
      <c r="A48" s="3"/>
      <c r="B48" s="1233"/>
      <c r="C48" s="26"/>
      <c r="D48" s="27"/>
      <c r="E48" s="27"/>
      <c r="F48" s="27"/>
      <c r="G48" s="27"/>
      <c r="H48" s="27"/>
      <c r="I48" s="27"/>
      <c r="J48" s="27"/>
      <c r="K48" s="27"/>
      <c r="L48" s="28"/>
    </row>
    <row r="49" spans="1:12" ht="9" customHeight="1">
      <c r="A49" s="3"/>
      <c r="B49" s="3"/>
      <c r="C49" s="3"/>
      <c r="D49" s="3"/>
      <c r="E49" s="3"/>
      <c r="F49" s="3"/>
      <c r="G49" s="3"/>
      <c r="H49" s="3"/>
      <c r="I49" s="3"/>
      <c r="J49" s="3"/>
      <c r="K49" s="3"/>
      <c r="L49" s="3"/>
    </row>
    <row r="50" spans="1:12" ht="24.6" customHeight="1">
      <c r="A50" s="3"/>
      <c r="B50" s="3"/>
      <c r="C50" s="3"/>
      <c r="D50" s="3"/>
      <c r="E50" s="3"/>
      <c r="F50" s="3"/>
      <c r="G50" s="3"/>
      <c r="H50" s="3"/>
      <c r="I50" s="3"/>
      <c r="J50" s="3"/>
      <c r="K50" s="3"/>
      <c r="L50" s="3"/>
    </row>
    <row r="51" spans="1:12" ht="15" customHeight="1" thickBot="1">
      <c r="A51" s="3"/>
      <c r="B51" s="3"/>
      <c r="C51" s="3"/>
      <c r="D51" s="3"/>
      <c r="E51" s="3"/>
      <c r="F51" s="3"/>
      <c r="G51" s="3"/>
      <c r="H51" s="3"/>
      <c r="I51" s="3"/>
      <c r="J51" s="3"/>
      <c r="K51" s="3"/>
      <c r="L51" s="3"/>
    </row>
    <row r="52" spans="1:12" ht="28.35" customHeight="1">
      <c r="A52" s="3"/>
      <c r="B52" s="1246" t="s">
        <v>139</v>
      </c>
      <c r="C52" s="1247"/>
      <c r="D52" s="1247"/>
      <c r="E52" s="1247"/>
      <c r="F52" s="1247"/>
      <c r="G52" s="1247"/>
      <c r="H52" s="1247"/>
      <c r="I52" s="1247"/>
      <c r="J52" s="1247"/>
      <c r="K52" s="1247"/>
      <c r="L52" s="1248"/>
    </row>
    <row r="53" spans="1:12" ht="28.35" customHeight="1">
      <c r="A53" s="3"/>
      <c r="B53" s="1249"/>
      <c r="C53" s="1250"/>
      <c r="D53" s="1250"/>
      <c r="E53" s="1250"/>
      <c r="F53" s="1250"/>
      <c r="G53" s="1250"/>
      <c r="H53" s="1250"/>
      <c r="I53" s="1250"/>
      <c r="J53" s="1250"/>
      <c r="K53" s="1250"/>
      <c r="L53" s="1251"/>
    </row>
    <row r="54" spans="1:12" ht="18" customHeight="1">
      <c r="A54" s="3"/>
      <c r="B54" s="1245" t="s">
        <v>35</v>
      </c>
      <c r="C54" s="14"/>
      <c r="D54" s="14"/>
      <c r="E54" s="14"/>
      <c r="F54" s="14"/>
      <c r="G54" s="14"/>
      <c r="H54" s="14"/>
      <c r="I54" s="14"/>
      <c r="J54" s="14"/>
      <c r="K54" s="14"/>
      <c r="L54" s="15"/>
    </row>
    <row r="55" spans="1:12" ht="17.100000000000001" customHeight="1">
      <c r="A55" s="3"/>
      <c r="B55" s="1232"/>
      <c r="C55" s="6"/>
      <c r="D55" s="7"/>
      <c r="E55" s="1228" t="s">
        <v>133</v>
      </c>
      <c r="F55" s="1229"/>
      <c r="G55" s="1230"/>
      <c r="H55" s="5" t="s">
        <v>37</v>
      </c>
      <c r="I55" s="1228" t="s">
        <v>134</v>
      </c>
      <c r="J55" s="1229"/>
      <c r="K55" s="1230"/>
      <c r="L55" s="16" t="s">
        <v>37</v>
      </c>
    </row>
    <row r="56" spans="1:12" ht="5.0999999999999996" customHeight="1">
      <c r="A56" s="3"/>
      <c r="B56" s="1232"/>
      <c r="C56" s="1242"/>
      <c r="D56" s="14"/>
      <c r="E56" s="17"/>
      <c r="F56" s="17"/>
      <c r="G56" s="17"/>
      <c r="H56" s="10"/>
      <c r="I56" s="17"/>
      <c r="J56" s="17"/>
      <c r="K56" s="17"/>
      <c r="L56" s="15"/>
    </row>
    <row r="57" spans="1:12" ht="15.75" customHeight="1">
      <c r="A57" s="3"/>
      <c r="B57" s="1232"/>
      <c r="C57" s="1243"/>
      <c r="D57" s="18" t="s">
        <v>140</v>
      </c>
      <c r="E57" s="17"/>
      <c r="F57" s="19">
        <v>10000</v>
      </c>
      <c r="G57" s="17"/>
      <c r="H57" s="11" t="s">
        <v>136</v>
      </c>
      <c r="I57" s="17"/>
      <c r="J57" s="20" t="s">
        <v>36</v>
      </c>
      <c r="K57" s="17"/>
      <c r="L57" s="21" t="s">
        <v>136</v>
      </c>
    </row>
    <row r="58" spans="1:12" ht="5.0999999999999996" customHeight="1">
      <c r="A58" s="3"/>
      <c r="B58" s="1232"/>
      <c r="C58" s="1244"/>
      <c r="D58" s="8"/>
      <c r="E58" s="9"/>
      <c r="F58" s="9"/>
      <c r="G58" s="9"/>
      <c r="H58" s="7"/>
      <c r="I58" s="9"/>
      <c r="J58" s="9"/>
      <c r="K58" s="9"/>
      <c r="L58" s="22"/>
    </row>
    <row r="59" spans="1:12" ht="5.0999999999999996" customHeight="1">
      <c r="A59" s="3"/>
      <c r="B59" s="1232"/>
      <c r="C59" s="1243"/>
      <c r="D59" s="14"/>
      <c r="E59" s="17"/>
      <c r="F59" s="17"/>
      <c r="G59" s="17"/>
      <c r="H59" s="12"/>
      <c r="I59" s="17"/>
      <c r="J59" s="17"/>
      <c r="K59" s="17"/>
      <c r="L59" s="15"/>
    </row>
    <row r="60" spans="1:12" ht="15.75" customHeight="1">
      <c r="A60" s="3"/>
      <c r="B60" s="1232"/>
      <c r="C60" s="1243"/>
      <c r="D60" s="18" t="s">
        <v>141</v>
      </c>
      <c r="E60" s="17"/>
      <c r="F60" s="19">
        <v>10000</v>
      </c>
      <c r="G60" s="17"/>
      <c r="H60" s="11" t="s">
        <v>136</v>
      </c>
      <c r="I60" s="17"/>
      <c r="J60" s="20" t="s">
        <v>36</v>
      </c>
      <c r="K60" s="17"/>
      <c r="L60" s="21" t="s">
        <v>136</v>
      </c>
    </row>
    <row r="61" spans="1:12" ht="5.0999999999999996" customHeight="1">
      <c r="A61" s="3"/>
      <c r="B61" s="1232"/>
      <c r="C61" s="1244"/>
      <c r="D61" s="8"/>
      <c r="E61" s="9"/>
      <c r="F61" s="9"/>
      <c r="G61" s="9"/>
      <c r="H61" s="7"/>
      <c r="I61" s="9"/>
      <c r="J61" s="9"/>
      <c r="K61" s="9"/>
      <c r="L61" s="22"/>
    </row>
    <row r="62" spans="1:12" ht="5.0999999999999996" customHeight="1">
      <c r="A62" s="3"/>
      <c r="B62" s="1232"/>
      <c r="C62" s="1243"/>
      <c r="D62" s="14"/>
      <c r="E62" s="17"/>
      <c r="F62" s="17"/>
      <c r="G62" s="17"/>
      <c r="H62" s="12"/>
      <c r="I62" s="17"/>
      <c r="J62" s="17"/>
      <c r="K62" s="17"/>
      <c r="L62" s="15"/>
    </row>
    <row r="63" spans="1:12" ht="15.75" customHeight="1">
      <c r="A63" s="3"/>
      <c r="B63" s="1232"/>
      <c r="C63" s="1243"/>
      <c r="D63" s="18" t="s">
        <v>142</v>
      </c>
      <c r="E63" s="17"/>
      <c r="F63" s="19">
        <v>10000</v>
      </c>
      <c r="G63" s="17"/>
      <c r="H63" s="11" t="s">
        <v>136</v>
      </c>
      <c r="I63" s="17"/>
      <c r="J63" s="20" t="s">
        <v>36</v>
      </c>
      <c r="K63" s="17"/>
      <c r="L63" s="21" t="s">
        <v>136</v>
      </c>
    </row>
    <row r="64" spans="1:12" ht="5.0999999999999996" customHeight="1">
      <c r="A64" s="3"/>
      <c r="B64" s="1232"/>
      <c r="C64" s="1244"/>
      <c r="D64" s="8"/>
      <c r="E64" s="9"/>
      <c r="F64" s="9"/>
      <c r="G64" s="9"/>
      <c r="H64" s="7"/>
      <c r="I64" s="9"/>
      <c r="J64" s="9"/>
      <c r="K64" s="9"/>
      <c r="L64" s="22"/>
    </row>
    <row r="65" spans="1:12" ht="5.0999999999999996" customHeight="1">
      <c r="A65" s="3"/>
      <c r="B65" s="1232"/>
      <c r="C65" s="1243"/>
      <c r="D65" s="14"/>
      <c r="E65" s="17"/>
      <c r="F65" s="17"/>
      <c r="G65" s="17"/>
      <c r="H65" s="12"/>
      <c r="I65" s="17"/>
      <c r="J65" s="17"/>
      <c r="K65" s="17"/>
      <c r="L65" s="15"/>
    </row>
    <row r="66" spans="1:12" ht="15.75" customHeight="1">
      <c r="A66" s="3"/>
      <c r="B66" s="1232"/>
      <c r="C66" s="1243"/>
      <c r="D66" s="18" t="s">
        <v>143</v>
      </c>
      <c r="E66" s="17"/>
      <c r="F66" s="19">
        <v>10000</v>
      </c>
      <c r="G66" s="17"/>
      <c r="H66" s="11" t="s">
        <v>136</v>
      </c>
      <c r="I66" s="17"/>
      <c r="J66" s="20" t="s">
        <v>36</v>
      </c>
      <c r="K66" s="17"/>
      <c r="L66" s="21" t="s">
        <v>136</v>
      </c>
    </row>
    <row r="67" spans="1:12" ht="5.0999999999999996" customHeight="1">
      <c r="A67" s="3"/>
      <c r="B67" s="1232"/>
      <c r="C67" s="1244"/>
      <c r="D67" s="8"/>
      <c r="E67" s="9"/>
      <c r="F67" s="9"/>
      <c r="G67" s="9"/>
      <c r="H67" s="7"/>
      <c r="I67" s="9"/>
      <c r="J67" s="9"/>
      <c r="K67" s="9"/>
      <c r="L67" s="22"/>
    </row>
    <row r="68" spans="1:12" ht="5.0999999999999996" customHeight="1">
      <c r="A68" s="3"/>
      <c r="B68" s="1232"/>
      <c r="C68" s="1243"/>
      <c r="D68" s="14"/>
      <c r="E68" s="17"/>
      <c r="F68" s="17"/>
      <c r="G68" s="17"/>
      <c r="H68" s="12"/>
      <c r="I68" s="17"/>
      <c r="J68" s="17"/>
      <c r="K68" s="17"/>
      <c r="L68" s="15"/>
    </row>
    <row r="69" spans="1:12" ht="15.75" customHeight="1">
      <c r="A69" s="3"/>
      <c r="B69" s="1232"/>
      <c r="C69" s="1243"/>
      <c r="D69" s="18" t="s">
        <v>144</v>
      </c>
      <c r="E69" s="17"/>
      <c r="F69" s="19">
        <v>10000</v>
      </c>
      <c r="G69" s="17"/>
      <c r="H69" s="11" t="s">
        <v>136</v>
      </c>
      <c r="I69" s="17"/>
      <c r="J69" s="20" t="s">
        <v>36</v>
      </c>
      <c r="K69" s="17"/>
      <c r="L69" s="21" t="s">
        <v>136</v>
      </c>
    </row>
    <row r="70" spans="1:12" ht="5.0999999999999996" customHeight="1">
      <c r="A70" s="3"/>
      <c r="B70" s="1232"/>
      <c r="C70" s="1244"/>
      <c r="D70" s="8"/>
      <c r="E70" s="9"/>
      <c r="F70" s="9"/>
      <c r="G70" s="9"/>
      <c r="H70" s="7"/>
      <c r="I70" s="9"/>
      <c r="J70" s="9"/>
      <c r="K70" s="9"/>
      <c r="L70" s="22"/>
    </row>
    <row r="71" spans="1:12" ht="5.0999999999999996" customHeight="1">
      <c r="A71" s="3"/>
      <c r="B71" s="1232"/>
      <c r="C71" s="1243"/>
      <c r="D71" s="14"/>
      <c r="E71" s="17"/>
      <c r="F71" s="17"/>
      <c r="G71" s="17"/>
      <c r="H71" s="12"/>
      <c r="I71" s="17"/>
      <c r="J71" s="17"/>
      <c r="K71" s="17"/>
      <c r="L71" s="15"/>
    </row>
    <row r="72" spans="1:12" ht="15.75" customHeight="1">
      <c r="A72" s="3"/>
      <c r="B72" s="1232"/>
      <c r="C72" s="1243"/>
      <c r="D72" s="18" t="s">
        <v>145</v>
      </c>
      <c r="E72" s="17"/>
      <c r="F72" s="17"/>
      <c r="G72" s="17"/>
      <c r="H72" s="12"/>
      <c r="I72" s="17"/>
      <c r="J72" s="17"/>
      <c r="K72" s="17"/>
      <c r="L72" s="15"/>
    </row>
    <row r="73" spans="1:12" ht="21.95" customHeight="1">
      <c r="A73" s="3"/>
      <c r="B73" s="1232"/>
      <c r="C73" s="13"/>
      <c r="D73" s="14"/>
      <c r="E73" s="14"/>
      <c r="F73" s="14"/>
      <c r="G73" s="14"/>
      <c r="H73" s="12"/>
      <c r="I73" s="14"/>
      <c r="J73" s="14"/>
      <c r="K73" s="14"/>
      <c r="L73" s="15"/>
    </row>
    <row r="74" spans="1:12" ht="5.0999999999999996" customHeight="1" thickBot="1">
      <c r="A74" s="3"/>
      <c r="B74" s="1233"/>
      <c r="C74" s="26"/>
      <c r="D74" s="27"/>
      <c r="E74" s="27"/>
      <c r="F74" s="27"/>
      <c r="G74" s="27"/>
      <c r="H74" s="31"/>
      <c r="I74" s="32"/>
      <c r="J74" s="32"/>
      <c r="K74" s="32"/>
      <c r="L74" s="28"/>
    </row>
    <row r="75" spans="1:12" ht="15.75" customHeight="1">
      <c r="A75" s="3"/>
      <c r="B75" s="1231" t="s">
        <v>34</v>
      </c>
      <c r="C75" s="29"/>
      <c r="D75" s="29"/>
      <c r="E75" s="29"/>
      <c r="F75" s="29"/>
      <c r="G75" s="29"/>
      <c r="H75" s="29"/>
      <c r="I75" s="29"/>
      <c r="J75" s="29"/>
      <c r="K75" s="29"/>
      <c r="L75" s="30"/>
    </row>
    <row r="76" spans="1:12" ht="18" customHeight="1">
      <c r="A76" s="3"/>
      <c r="B76" s="1232"/>
      <c r="C76" s="6"/>
      <c r="D76" s="7"/>
      <c r="E76" s="1228" t="s">
        <v>133</v>
      </c>
      <c r="F76" s="1229"/>
      <c r="G76" s="1230"/>
      <c r="H76" s="5" t="s">
        <v>37</v>
      </c>
      <c r="I76" s="1228" t="s">
        <v>134</v>
      </c>
      <c r="J76" s="1229"/>
      <c r="K76" s="1230"/>
      <c r="L76" s="16" t="s">
        <v>37</v>
      </c>
    </row>
    <row r="77" spans="1:12" ht="5.0999999999999996" customHeight="1">
      <c r="A77" s="3"/>
      <c r="B77" s="1232"/>
      <c r="C77" s="1242"/>
      <c r="D77" s="14"/>
      <c r="E77" s="17"/>
      <c r="F77" s="17"/>
      <c r="G77" s="17"/>
      <c r="H77" s="10"/>
      <c r="I77" s="17"/>
      <c r="J77" s="17"/>
      <c r="K77" s="17"/>
      <c r="L77" s="15"/>
    </row>
    <row r="78" spans="1:12" ht="15.75" customHeight="1">
      <c r="A78" s="3"/>
      <c r="B78" s="1232"/>
      <c r="C78" s="1243"/>
      <c r="D78" s="18" t="s">
        <v>140</v>
      </c>
      <c r="E78" s="17"/>
      <c r="F78" s="19">
        <v>10000</v>
      </c>
      <c r="G78" s="17"/>
      <c r="H78" s="11" t="s">
        <v>136</v>
      </c>
      <c r="I78" s="17"/>
      <c r="J78" s="20" t="s">
        <v>36</v>
      </c>
      <c r="K78" s="17"/>
      <c r="L78" s="21" t="s">
        <v>136</v>
      </c>
    </row>
    <row r="79" spans="1:12" ht="5.0999999999999996" customHeight="1">
      <c r="A79" s="3"/>
      <c r="B79" s="1232"/>
      <c r="C79" s="1244"/>
      <c r="D79" s="8"/>
      <c r="E79" s="9"/>
      <c r="F79" s="9"/>
      <c r="G79" s="9"/>
      <c r="H79" s="7"/>
      <c r="I79" s="9"/>
      <c r="J79" s="9"/>
      <c r="K79" s="9"/>
      <c r="L79" s="22"/>
    </row>
    <row r="80" spans="1:12" ht="5.0999999999999996" customHeight="1">
      <c r="A80" s="3"/>
      <c r="B80" s="1232"/>
      <c r="C80" s="1243"/>
      <c r="D80" s="14"/>
      <c r="E80" s="17"/>
      <c r="F80" s="17"/>
      <c r="G80" s="17"/>
      <c r="H80" s="12"/>
      <c r="I80" s="17"/>
      <c r="J80" s="17"/>
      <c r="K80" s="17"/>
      <c r="L80" s="15"/>
    </row>
    <row r="81" spans="1:12" ht="15.75" customHeight="1">
      <c r="A81" s="3"/>
      <c r="B81" s="1232"/>
      <c r="C81" s="1243"/>
      <c r="D81" s="18" t="s">
        <v>141</v>
      </c>
      <c r="E81" s="17"/>
      <c r="F81" s="19">
        <v>10000</v>
      </c>
      <c r="G81" s="17"/>
      <c r="H81" s="11" t="s">
        <v>136</v>
      </c>
      <c r="I81" s="17"/>
      <c r="J81" s="20" t="s">
        <v>36</v>
      </c>
      <c r="K81" s="17"/>
      <c r="L81" s="21" t="s">
        <v>136</v>
      </c>
    </row>
    <row r="82" spans="1:12" ht="5.0999999999999996" customHeight="1">
      <c r="A82" s="3"/>
      <c r="B82" s="1232"/>
      <c r="C82" s="1244"/>
      <c r="D82" s="8"/>
      <c r="E82" s="9"/>
      <c r="F82" s="9"/>
      <c r="G82" s="9"/>
      <c r="H82" s="7"/>
      <c r="I82" s="9"/>
      <c r="J82" s="9"/>
      <c r="K82" s="9"/>
      <c r="L82" s="22"/>
    </row>
    <row r="83" spans="1:12" ht="5.0999999999999996" customHeight="1">
      <c r="A83" s="3"/>
      <c r="B83" s="1232"/>
      <c r="C83" s="1243"/>
      <c r="D83" s="14"/>
      <c r="E83" s="17"/>
      <c r="F83" s="17"/>
      <c r="G83" s="17"/>
      <c r="H83" s="12"/>
      <c r="I83" s="17"/>
      <c r="J83" s="17"/>
      <c r="K83" s="17"/>
      <c r="L83" s="15"/>
    </row>
    <row r="84" spans="1:12" ht="15.75" customHeight="1">
      <c r="A84" s="3"/>
      <c r="B84" s="1232"/>
      <c r="C84" s="1243"/>
      <c r="D84" s="18" t="s">
        <v>142</v>
      </c>
      <c r="E84" s="17"/>
      <c r="F84" s="19">
        <v>10000</v>
      </c>
      <c r="G84" s="17"/>
      <c r="H84" s="11" t="s">
        <v>136</v>
      </c>
      <c r="I84" s="17"/>
      <c r="J84" s="20" t="s">
        <v>36</v>
      </c>
      <c r="K84" s="17"/>
      <c r="L84" s="21" t="s">
        <v>136</v>
      </c>
    </row>
    <row r="85" spans="1:12" ht="5.0999999999999996" customHeight="1">
      <c r="A85" s="3"/>
      <c r="B85" s="1232"/>
      <c r="C85" s="1244"/>
      <c r="D85" s="8"/>
      <c r="E85" s="9"/>
      <c r="F85" s="9"/>
      <c r="G85" s="9"/>
      <c r="H85" s="7"/>
      <c r="I85" s="9"/>
      <c r="J85" s="9"/>
      <c r="K85" s="9"/>
      <c r="L85" s="22"/>
    </row>
    <row r="86" spans="1:12" ht="5.0999999999999996" customHeight="1">
      <c r="A86" s="3"/>
      <c r="B86" s="1232"/>
      <c r="C86" s="1243"/>
      <c r="D86" s="14"/>
      <c r="E86" s="17"/>
      <c r="F86" s="17"/>
      <c r="G86" s="17"/>
      <c r="H86" s="12"/>
      <c r="I86" s="17"/>
      <c r="J86" s="17"/>
      <c r="K86" s="17"/>
      <c r="L86" s="15"/>
    </row>
    <row r="87" spans="1:12" ht="15.75" customHeight="1">
      <c r="A87" s="3"/>
      <c r="B87" s="1232"/>
      <c r="C87" s="1243"/>
      <c r="D87" s="18" t="s">
        <v>143</v>
      </c>
      <c r="E87" s="17"/>
      <c r="F87" s="19">
        <v>10000</v>
      </c>
      <c r="G87" s="17"/>
      <c r="H87" s="11" t="s">
        <v>136</v>
      </c>
      <c r="I87" s="17"/>
      <c r="J87" s="20" t="s">
        <v>36</v>
      </c>
      <c r="K87" s="17"/>
      <c r="L87" s="21" t="s">
        <v>136</v>
      </c>
    </row>
    <row r="88" spans="1:12" ht="5.0999999999999996" customHeight="1">
      <c r="A88" s="3"/>
      <c r="B88" s="1232"/>
      <c r="C88" s="1244"/>
      <c r="D88" s="8"/>
      <c r="E88" s="9"/>
      <c r="F88" s="9"/>
      <c r="G88" s="9"/>
      <c r="H88" s="7"/>
      <c r="I88" s="9"/>
      <c r="J88" s="9"/>
      <c r="K88" s="9"/>
      <c r="L88" s="22"/>
    </row>
    <row r="89" spans="1:12" ht="5.0999999999999996" customHeight="1">
      <c r="A89" s="3"/>
      <c r="B89" s="1232"/>
      <c r="C89" s="1243"/>
      <c r="D89" s="14"/>
      <c r="E89" s="17"/>
      <c r="F89" s="17"/>
      <c r="G89" s="17"/>
      <c r="H89" s="12"/>
      <c r="I89" s="17"/>
      <c r="J89" s="17"/>
      <c r="K89" s="17"/>
      <c r="L89" s="15"/>
    </row>
    <row r="90" spans="1:12" ht="15.75" customHeight="1">
      <c r="A90" s="3"/>
      <c r="B90" s="1232"/>
      <c r="C90" s="1243"/>
      <c r="D90" s="18" t="s">
        <v>144</v>
      </c>
      <c r="E90" s="17"/>
      <c r="F90" s="19">
        <v>10000</v>
      </c>
      <c r="G90" s="17"/>
      <c r="H90" s="11" t="s">
        <v>136</v>
      </c>
      <c r="I90" s="17"/>
      <c r="J90" s="20" t="s">
        <v>36</v>
      </c>
      <c r="K90" s="17"/>
      <c r="L90" s="21" t="s">
        <v>136</v>
      </c>
    </row>
    <row r="91" spans="1:12" ht="5.0999999999999996" customHeight="1">
      <c r="A91" s="3"/>
      <c r="B91" s="1232"/>
      <c r="C91" s="1244"/>
      <c r="D91" s="8"/>
      <c r="E91" s="9"/>
      <c r="F91" s="9"/>
      <c r="G91" s="9"/>
      <c r="H91" s="7"/>
      <c r="I91" s="9"/>
      <c r="J91" s="9"/>
      <c r="K91" s="9"/>
      <c r="L91" s="22"/>
    </row>
    <row r="92" spans="1:12" ht="5.0999999999999996" customHeight="1">
      <c r="A92" s="3"/>
      <c r="B92" s="1232"/>
      <c r="C92" s="1243"/>
      <c r="D92" s="14"/>
      <c r="E92" s="17"/>
      <c r="F92" s="17"/>
      <c r="G92" s="17"/>
      <c r="H92" s="12"/>
      <c r="I92" s="17"/>
      <c r="J92" s="17"/>
      <c r="K92" s="17"/>
      <c r="L92" s="15"/>
    </row>
    <row r="93" spans="1:12" ht="15.75" customHeight="1">
      <c r="A93" s="3"/>
      <c r="B93" s="1232"/>
      <c r="C93" s="1243"/>
      <c r="D93" s="18" t="s">
        <v>145</v>
      </c>
      <c r="E93" s="17"/>
      <c r="F93" s="17"/>
      <c r="G93" s="17"/>
      <c r="H93" s="12"/>
      <c r="I93" s="17"/>
      <c r="J93" s="17"/>
      <c r="K93" s="17"/>
      <c r="L93" s="15"/>
    </row>
    <row r="94" spans="1:12" ht="21.95" customHeight="1">
      <c r="A94" s="3"/>
      <c r="B94" s="1232"/>
      <c r="C94" s="13"/>
      <c r="D94" s="14"/>
      <c r="E94" s="14"/>
      <c r="F94" s="14"/>
      <c r="G94" s="14"/>
      <c r="H94" s="12"/>
      <c r="I94" s="14"/>
      <c r="J94" s="14"/>
      <c r="K94" s="14"/>
      <c r="L94" s="15"/>
    </row>
    <row r="95" spans="1:12" ht="5.0999999999999996" customHeight="1" thickBot="1">
      <c r="A95" s="3"/>
      <c r="B95" s="1233"/>
      <c r="C95" s="26"/>
      <c r="D95" s="32"/>
      <c r="E95" s="32"/>
      <c r="F95" s="32"/>
      <c r="G95" s="32"/>
      <c r="H95" s="31"/>
      <c r="I95" s="32"/>
      <c r="J95" s="32"/>
      <c r="K95" s="32"/>
      <c r="L95" s="28"/>
    </row>
    <row r="96" spans="1:12" ht="24.6" customHeight="1">
      <c r="A96" s="3"/>
      <c r="B96" s="3"/>
      <c r="C96" s="3"/>
      <c r="D96" s="3"/>
      <c r="E96" s="3"/>
      <c r="F96" s="3"/>
      <c r="G96" s="3"/>
      <c r="H96" s="3"/>
      <c r="I96" s="3"/>
      <c r="J96" s="3"/>
      <c r="K96" s="3"/>
      <c r="L96" s="3"/>
    </row>
    <row r="97" spans="1:12" ht="15" thickBot="1">
      <c r="A97" s="3"/>
      <c r="B97" s="3"/>
      <c r="C97" s="3"/>
      <c r="D97" s="3"/>
      <c r="E97" s="3"/>
      <c r="F97" s="3"/>
      <c r="G97" s="3"/>
      <c r="H97" s="3"/>
      <c r="I97" s="3"/>
      <c r="J97" s="3"/>
      <c r="K97" s="3"/>
      <c r="L97" s="3"/>
    </row>
    <row r="98" spans="1:12" ht="28.35" customHeight="1">
      <c r="A98" s="3"/>
      <c r="B98" s="1246" t="s">
        <v>146</v>
      </c>
      <c r="C98" s="1247"/>
      <c r="D98" s="1247"/>
      <c r="E98" s="1247"/>
      <c r="F98" s="1247"/>
      <c r="G98" s="1247"/>
      <c r="H98" s="1247"/>
      <c r="I98" s="1247"/>
      <c r="J98" s="1247"/>
      <c r="K98" s="1247"/>
      <c r="L98" s="1248"/>
    </row>
    <row r="99" spans="1:12" ht="28.35" customHeight="1">
      <c r="A99" s="3"/>
      <c r="B99" s="1249"/>
      <c r="C99" s="1250"/>
      <c r="D99" s="1250"/>
      <c r="E99" s="1250"/>
      <c r="F99" s="1250"/>
      <c r="G99" s="1250"/>
      <c r="H99" s="1250"/>
      <c r="I99" s="1250"/>
      <c r="J99" s="1250"/>
      <c r="K99" s="1250"/>
      <c r="L99" s="1251"/>
    </row>
    <row r="100" spans="1:12" ht="21.75" customHeight="1">
      <c r="A100" s="3"/>
      <c r="B100" s="1245" t="s">
        <v>35</v>
      </c>
      <c r="C100" s="14"/>
      <c r="D100" s="14"/>
      <c r="E100" s="14"/>
      <c r="F100" s="14"/>
      <c r="G100" s="14"/>
      <c r="H100" s="14"/>
      <c r="I100" s="14"/>
      <c r="J100" s="14"/>
      <c r="K100" s="14"/>
      <c r="L100" s="15"/>
    </row>
    <row r="101" spans="1:12" ht="18" customHeight="1">
      <c r="A101" s="3"/>
      <c r="B101" s="1232"/>
      <c r="C101" s="6"/>
      <c r="D101" s="7"/>
      <c r="E101" s="1228" t="s">
        <v>133</v>
      </c>
      <c r="F101" s="1229"/>
      <c r="G101" s="1230"/>
      <c r="H101" s="5" t="s">
        <v>37</v>
      </c>
      <c r="I101" s="1228" t="s">
        <v>134</v>
      </c>
      <c r="J101" s="1229"/>
      <c r="K101" s="1230"/>
      <c r="L101" s="16" t="s">
        <v>37</v>
      </c>
    </row>
    <row r="102" spans="1:12" ht="5.0999999999999996" customHeight="1">
      <c r="A102" s="3"/>
      <c r="B102" s="1232"/>
      <c r="C102" s="1242"/>
      <c r="D102" s="14"/>
      <c r="E102" s="17"/>
      <c r="F102" s="17"/>
      <c r="G102" s="17"/>
      <c r="H102" s="10"/>
      <c r="I102" s="17"/>
      <c r="J102" s="17"/>
      <c r="K102" s="17"/>
      <c r="L102" s="15"/>
    </row>
    <row r="103" spans="1:12" ht="15.75" customHeight="1">
      <c r="A103" s="3"/>
      <c r="B103" s="1232"/>
      <c r="C103" s="1243"/>
      <c r="D103" s="18" t="s">
        <v>147</v>
      </c>
      <c r="E103" s="17"/>
      <c r="F103" s="19">
        <v>10000</v>
      </c>
      <c r="G103" s="17"/>
      <c r="H103" s="11" t="s">
        <v>136</v>
      </c>
      <c r="I103" s="17"/>
      <c r="J103" s="20" t="s">
        <v>36</v>
      </c>
      <c r="K103" s="17"/>
      <c r="L103" s="21" t="s">
        <v>136</v>
      </c>
    </row>
    <row r="104" spans="1:12" ht="5.0999999999999996" customHeight="1">
      <c r="A104" s="3"/>
      <c r="B104" s="1232"/>
      <c r="C104" s="1244"/>
      <c r="D104" s="8"/>
      <c r="E104" s="9"/>
      <c r="F104" s="9"/>
      <c r="G104" s="9"/>
      <c r="H104" s="7"/>
      <c r="I104" s="9"/>
      <c r="J104" s="9"/>
      <c r="K104" s="9"/>
      <c r="L104" s="22"/>
    </row>
    <row r="105" spans="1:12" ht="5.0999999999999996" customHeight="1">
      <c r="A105" s="3"/>
      <c r="B105" s="1232"/>
      <c r="C105" s="1243"/>
      <c r="D105" s="14"/>
      <c r="E105" s="17"/>
      <c r="F105" s="17"/>
      <c r="G105" s="17"/>
      <c r="H105" s="12"/>
      <c r="I105" s="17"/>
      <c r="J105" s="17"/>
      <c r="K105" s="17"/>
      <c r="L105" s="15"/>
    </row>
    <row r="106" spans="1:12" ht="15.75" customHeight="1">
      <c r="A106" s="3"/>
      <c r="B106" s="1232"/>
      <c r="C106" s="1243"/>
      <c r="D106" s="18" t="s">
        <v>148</v>
      </c>
      <c r="E106" s="17"/>
      <c r="F106" s="19">
        <v>10000</v>
      </c>
      <c r="G106" s="17"/>
      <c r="H106" s="11" t="s">
        <v>136</v>
      </c>
      <c r="I106" s="17"/>
      <c r="J106" s="20" t="s">
        <v>36</v>
      </c>
      <c r="K106" s="17"/>
      <c r="L106" s="21" t="s">
        <v>136</v>
      </c>
    </row>
    <row r="107" spans="1:12" ht="5.0999999999999996" customHeight="1">
      <c r="A107" s="3"/>
      <c r="B107" s="1261"/>
      <c r="C107" s="1244"/>
      <c r="D107" s="8"/>
      <c r="E107" s="9"/>
      <c r="F107" s="9"/>
      <c r="G107" s="9"/>
      <c r="H107" s="7"/>
      <c r="I107" s="9"/>
      <c r="J107" s="9"/>
      <c r="K107" s="9"/>
      <c r="L107" s="22"/>
    </row>
    <row r="108" spans="1:12" ht="21.75" customHeight="1">
      <c r="A108" s="3"/>
      <c r="B108" s="1245" t="s">
        <v>34</v>
      </c>
      <c r="C108" s="14"/>
      <c r="D108" s="14"/>
      <c r="E108" s="14"/>
      <c r="F108" s="14"/>
      <c r="G108" s="14"/>
      <c r="H108" s="14"/>
      <c r="I108" s="14"/>
      <c r="J108" s="14"/>
      <c r="K108" s="14"/>
      <c r="L108" s="15"/>
    </row>
    <row r="109" spans="1:12" ht="18" customHeight="1">
      <c r="A109" s="3"/>
      <c r="B109" s="1232"/>
      <c r="C109" s="6"/>
      <c r="D109" s="7"/>
      <c r="E109" s="1228" t="s">
        <v>133</v>
      </c>
      <c r="F109" s="1229"/>
      <c r="G109" s="1230"/>
      <c r="H109" s="5" t="s">
        <v>37</v>
      </c>
      <c r="I109" s="1228" t="s">
        <v>134</v>
      </c>
      <c r="J109" s="1229"/>
      <c r="K109" s="1230"/>
      <c r="L109" s="16" t="s">
        <v>37</v>
      </c>
    </row>
    <row r="110" spans="1:12" ht="5.0999999999999996" customHeight="1">
      <c r="A110" s="3"/>
      <c r="B110" s="1232"/>
      <c r="C110" s="1242"/>
      <c r="D110" s="14"/>
      <c r="E110" s="17"/>
      <c r="F110" s="17"/>
      <c r="G110" s="17"/>
      <c r="H110" s="10"/>
      <c r="I110" s="17"/>
      <c r="J110" s="17"/>
      <c r="K110" s="17"/>
      <c r="L110" s="15"/>
    </row>
    <row r="111" spans="1:12" ht="15.75" customHeight="1">
      <c r="A111" s="3"/>
      <c r="B111" s="1232"/>
      <c r="C111" s="1243"/>
      <c r="D111" s="18" t="s">
        <v>147</v>
      </c>
      <c r="E111" s="17"/>
      <c r="F111" s="19">
        <v>10000</v>
      </c>
      <c r="G111" s="17"/>
      <c r="H111" s="11" t="s">
        <v>136</v>
      </c>
      <c r="I111" s="17"/>
      <c r="J111" s="20" t="s">
        <v>36</v>
      </c>
      <c r="K111" s="17"/>
      <c r="L111" s="21" t="s">
        <v>136</v>
      </c>
    </row>
    <row r="112" spans="1:12" ht="5.0999999999999996" customHeight="1">
      <c r="A112" s="3"/>
      <c r="B112" s="1232"/>
      <c r="C112" s="1244"/>
      <c r="D112" s="8"/>
      <c r="E112" s="9"/>
      <c r="F112" s="9"/>
      <c r="G112" s="9"/>
      <c r="H112" s="7"/>
      <c r="I112" s="9"/>
      <c r="J112" s="9"/>
      <c r="K112" s="9"/>
      <c r="L112" s="22"/>
    </row>
    <row r="113" spans="1:12" ht="5.0999999999999996" customHeight="1">
      <c r="A113" s="3"/>
      <c r="B113" s="1232"/>
      <c r="C113" s="1243"/>
      <c r="D113" s="14"/>
      <c r="E113" s="17"/>
      <c r="F113" s="17"/>
      <c r="G113" s="17"/>
      <c r="H113" s="12"/>
      <c r="I113" s="17"/>
      <c r="J113" s="17"/>
      <c r="K113" s="17"/>
      <c r="L113" s="15"/>
    </row>
    <row r="114" spans="1:12" ht="15.75" customHeight="1">
      <c r="A114" s="3"/>
      <c r="B114" s="1232"/>
      <c r="C114" s="1243"/>
      <c r="D114" s="18" t="s">
        <v>148</v>
      </c>
      <c r="E114" s="17"/>
      <c r="F114" s="19">
        <v>10000</v>
      </c>
      <c r="G114" s="17"/>
      <c r="H114" s="11" t="s">
        <v>136</v>
      </c>
      <c r="I114" s="17"/>
      <c r="J114" s="20" t="s">
        <v>36</v>
      </c>
      <c r="K114" s="17"/>
      <c r="L114" s="21" t="s">
        <v>136</v>
      </c>
    </row>
    <row r="115" spans="1:12" ht="5.0999999999999996" customHeight="1" thickBot="1">
      <c r="A115" s="3"/>
      <c r="B115" s="1233"/>
      <c r="C115" s="1256"/>
      <c r="D115" s="27"/>
      <c r="E115" s="33"/>
      <c r="F115" s="33"/>
      <c r="G115" s="33"/>
      <c r="H115" s="31"/>
      <c r="I115" s="33"/>
      <c r="J115" s="33"/>
      <c r="K115" s="33"/>
      <c r="L115" s="28"/>
    </row>
    <row r="116" spans="1:12" ht="15" customHeight="1">
      <c r="A116" s="3"/>
      <c r="B116" s="3"/>
      <c r="C116" s="3"/>
      <c r="D116" s="3"/>
      <c r="E116" s="3"/>
      <c r="F116" s="3"/>
      <c r="G116" s="3"/>
      <c r="H116" s="3"/>
      <c r="I116" s="3"/>
      <c r="J116" s="3"/>
      <c r="K116" s="3"/>
      <c r="L116" s="3"/>
    </row>
    <row r="117" spans="1:12">
      <c r="A117" s="3"/>
      <c r="B117" s="3"/>
      <c r="C117" s="3"/>
      <c r="D117" s="3"/>
      <c r="E117" s="3"/>
      <c r="F117" s="3"/>
      <c r="G117" s="3"/>
      <c r="H117" s="3"/>
      <c r="I117" s="3"/>
      <c r="J117" s="3"/>
      <c r="K117" s="3"/>
      <c r="L117" s="3"/>
    </row>
    <row r="118" spans="1:12" ht="28.35" customHeight="1">
      <c r="A118" s="3"/>
      <c r="B118" s="1257" t="s">
        <v>149</v>
      </c>
      <c r="C118" s="1258"/>
      <c r="D118" s="1258"/>
      <c r="E118" s="1258"/>
      <c r="F118" s="1258"/>
      <c r="G118" s="1258"/>
      <c r="H118" s="1258"/>
      <c r="I118" s="1258"/>
      <c r="J118" s="1258"/>
      <c r="K118" s="1258"/>
      <c r="L118" s="1259"/>
    </row>
    <row r="119" spans="1:12" ht="18" customHeight="1">
      <c r="A119" s="3"/>
      <c r="B119" s="1252"/>
      <c r="C119" s="14"/>
      <c r="D119" s="14"/>
      <c r="E119" s="14"/>
      <c r="F119" s="14"/>
      <c r="G119" s="14"/>
      <c r="H119" s="14"/>
      <c r="I119" s="14"/>
      <c r="J119" s="14"/>
      <c r="K119" s="14"/>
      <c r="L119" s="12"/>
    </row>
    <row r="120" spans="1:12" ht="17.100000000000001" customHeight="1">
      <c r="A120" s="3"/>
      <c r="B120" s="1252"/>
      <c r="C120" s="6"/>
      <c r="D120" s="7"/>
      <c r="E120" s="1228" t="s">
        <v>134</v>
      </c>
      <c r="F120" s="1229"/>
      <c r="G120" s="1230"/>
      <c r="H120" s="1228" t="s">
        <v>37</v>
      </c>
      <c r="I120" s="1229"/>
      <c r="J120" s="1229"/>
      <c r="K120" s="1229"/>
      <c r="L120" s="1230"/>
    </row>
    <row r="121" spans="1:12" ht="5.0999999999999996" customHeight="1">
      <c r="A121" s="3"/>
      <c r="B121" s="1252"/>
      <c r="C121" s="1242"/>
      <c r="D121" s="14"/>
      <c r="E121" s="17"/>
      <c r="F121" s="17"/>
      <c r="G121" s="17"/>
      <c r="H121" s="14"/>
      <c r="I121" s="14"/>
      <c r="J121" s="14"/>
      <c r="K121" s="14"/>
      <c r="L121" s="12"/>
    </row>
    <row r="122" spans="1:12" ht="15.75" customHeight="1">
      <c r="A122" s="3"/>
      <c r="B122" s="1252"/>
      <c r="C122" s="1243"/>
      <c r="D122" s="18" t="s">
        <v>135</v>
      </c>
      <c r="E122" s="17"/>
      <c r="F122" s="20" t="s">
        <v>36</v>
      </c>
      <c r="G122" s="17"/>
      <c r="H122" s="1254" t="s">
        <v>136</v>
      </c>
      <c r="I122" s="1254"/>
      <c r="J122" s="1254"/>
      <c r="K122" s="1254"/>
      <c r="L122" s="1255"/>
    </row>
    <row r="123" spans="1:12" ht="5.0999999999999996" customHeight="1">
      <c r="A123" s="3"/>
      <c r="B123" s="1252"/>
      <c r="C123" s="1244"/>
      <c r="D123" s="8"/>
      <c r="E123" s="9"/>
      <c r="F123" s="9"/>
      <c r="G123" s="9"/>
      <c r="H123" s="8"/>
      <c r="I123" s="8"/>
      <c r="J123" s="8"/>
      <c r="K123" s="8"/>
      <c r="L123" s="7"/>
    </row>
    <row r="124" spans="1:12" ht="5.0999999999999996" customHeight="1">
      <c r="A124" s="3"/>
      <c r="B124" s="1252"/>
      <c r="C124" s="1243"/>
      <c r="D124" s="14"/>
      <c r="E124" s="17"/>
      <c r="F124" s="17"/>
      <c r="G124" s="17"/>
      <c r="H124" s="14"/>
      <c r="I124" s="14"/>
      <c r="J124" s="14"/>
      <c r="K124" s="14"/>
      <c r="L124" s="12"/>
    </row>
    <row r="125" spans="1:12" ht="15.75" customHeight="1">
      <c r="A125" s="3"/>
      <c r="B125" s="1252"/>
      <c r="C125" s="1243"/>
      <c r="D125" s="18" t="s">
        <v>150</v>
      </c>
      <c r="E125" s="17"/>
      <c r="F125" s="17"/>
      <c r="G125" s="17"/>
      <c r="H125" s="14"/>
      <c r="I125" s="14"/>
      <c r="J125" s="14"/>
      <c r="K125" s="14"/>
      <c r="L125" s="12"/>
    </row>
    <row r="126" spans="1:12" ht="21.95" customHeight="1">
      <c r="A126" s="3"/>
      <c r="B126" s="1252"/>
      <c r="C126" s="13"/>
      <c r="D126" s="14"/>
      <c r="E126" s="14"/>
      <c r="F126" s="14"/>
      <c r="G126" s="14"/>
      <c r="H126" s="14"/>
      <c r="I126" s="14"/>
      <c r="J126" s="14"/>
      <c r="K126" s="14"/>
      <c r="L126" s="12"/>
    </row>
    <row r="127" spans="1:12" ht="5.0999999999999996" customHeight="1">
      <c r="A127" s="3"/>
      <c r="B127" s="1253"/>
      <c r="C127" s="34"/>
      <c r="D127" s="8"/>
      <c r="E127" s="8"/>
      <c r="F127" s="8"/>
      <c r="G127" s="8"/>
      <c r="H127" s="8"/>
      <c r="I127" s="8"/>
      <c r="J127" s="8"/>
      <c r="K127" s="8"/>
      <c r="L127" s="7"/>
    </row>
    <row r="128" spans="1:12">
      <c r="A128" s="3"/>
      <c r="B128" s="3"/>
      <c r="C128" s="3"/>
      <c r="D128" s="3"/>
      <c r="E128" s="3"/>
      <c r="F128" s="3"/>
      <c r="G128" s="3"/>
      <c r="H128" s="3"/>
      <c r="I128" s="3"/>
      <c r="J128" s="3"/>
      <c r="K128" s="3"/>
      <c r="L128" s="3"/>
    </row>
    <row r="129" spans="1:12">
      <c r="A129" s="3"/>
      <c r="B129" s="3"/>
      <c r="C129" s="3"/>
      <c r="D129" s="3"/>
      <c r="E129" s="3"/>
      <c r="F129" s="3"/>
      <c r="G129" s="3"/>
      <c r="H129" s="3"/>
      <c r="I129" s="3"/>
      <c r="J129" s="3"/>
      <c r="K129" s="3"/>
      <c r="L129" s="3"/>
    </row>
    <row r="130" spans="1:12" ht="28.35" customHeight="1">
      <c r="A130" s="3"/>
      <c r="B130" s="3"/>
      <c r="C130" s="3"/>
      <c r="D130" s="3"/>
      <c r="E130" s="3"/>
      <c r="F130" s="3"/>
      <c r="G130" s="3"/>
      <c r="H130" s="3"/>
      <c r="I130" s="3"/>
      <c r="J130" s="3"/>
      <c r="K130" s="3"/>
      <c r="L130" s="3"/>
    </row>
    <row r="131" spans="1:12" ht="28.35" customHeight="1">
      <c r="A131" s="3"/>
      <c r="B131" s="3"/>
      <c r="C131" s="3"/>
      <c r="D131" s="3"/>
      <c r="E131" s="3"/>
      <c r="F131" s="3"/>
      <c r="G131" s="3"/>
      <c r="H131" s="3"/>
      <c r="I131" s="3"/>
      <c r="J131" s="3"/>
      <c r="K131" s="3"/>
      <c r="L131" s="3"/>
    </row>
    <row r="132" spans="1:12" ht="18" customHeight="1">
      <c r="A132" s="3"/>
      <c r="B132" s="3"/>
      <c r="C132" s="3"/>
      <c r="D132" s="3"/>
      <c r="E132" s="3"/>
      <c r="F132" s="3"/>
      <c r="G132" s="3"/>
      <c r="H132" s="3"/>
      <c r="I132" s="3"/>
      <c r="J132" s="3"/>
      <c r="K132" s="3"/>
      <c r="L132" s="3"/>
    </row>
    <row r="133" spans="1:12" ht="17.100000000000001" customHeight="1">
      <c r="A133" s="3"/>
      <c r="B133" s="3"/>
      <c r="C133" s="3"/>
      <c r="D133" s="3"/>
      <c r="E133" s="3"/>
      <c r="F133" s="3"/>
      <c r="G133" s="3"/>
      <c r="H133" s="3"/>
      <c r="I133" s="3"/>
      <c r="J133" s="3"/>
      <c r="K133" s="3"/>
      <c r="L133" s="3"/>
    </row>
    <row r="134" spans="1:12" ht="5.0999999999999996" customHeight="1">
      <c r="A134" s="3"/>
      <c r="B134" s="3"/>
      <c r="C134" s="3"/>
      <c r="D134" s="3"/>
      <c r="E134" s="3"/>
      <c r="F134" s="3"/>
      <c r="G134" s="3"/>
      <c r="H134" s="3"/>
      <c r="I134" s="3"/>
      <c r="J134" s="3"/>
      <c r="K134" s="3"/>
      <c r="L134" s="3"/>
    </row>
    <row r="135" spans="1:12" ht="15.75" customHeight="1"/>
    <row r="136" spans="1:12" ht="5.0999999999999996" customHeight="1"/>
    <row r="137" spans="1:12" ht="5.0999999999999996" customHeight="1"/>
    <row r="138" spans="1:12" ht="15.75" customHeight="1"/>
    <row r="139" spans="1:12" ht="5.0999999999999996" customHeight="1"/>
  </sheetData>
  <sheetProtection password="AC65" sheet="1" objects="1" scenarios="1" formatCells="0" formatColumns="0" formatRows="0"/>
  <mergeCells count="59">
    <mergeCell ref="O7:O19"/>
    <mergeCell ref="O22:O29"/>
    <mergeCell ref="O33:O39"/>
    <mergeCell ref="C121:C123"/>
    <mergeCell ref="C124:C125"/>
    <mergeCell ref="E120:G120"/>
    <mergeCell ref="H120:L120"/>
    <mergeCell ref="B98:L98"/>
    <mergeCell ref="B99:L99"/>
    <mergeCell ref="C102:C104"/>
    <mergeCell ref="C105:C107"/>
    <mergeCell ref="E101:G101"/>
    <mergeCell ref="I101:K101"/>
    <mergeCell ref="B100:B107"/>
    <mergeCell ref="C80:C82"/>
    <mergeCell ref="C83:C85"/>
    <mergeCell ref="B119:B127"/>
    <mergeCell ref="H122:L122"/>
    <mergeCell ref="C110:C112"/>
    <mergeCell ref="C113:C115"/>
    <mergeCell ref="E109:G109"/>
    <mergeCell ref="I109:K109"/>
    <mergeCell ref="B108:B115"/>
    <mergeCell ref="B118:L118"/>
    <mergeCell ref="C77:C79"/>
    <mergeCell ref="I76:K76"/>
    <mergeCell ref="B75:B95"/>
    <mergeCell ref="C65:C67"/>
    <mergeCell ref="C86:C88"/>
    <mergeCell ref="C89:C91"/>
    <mergeCell ref="E76:G76"/>
    <mergeCell ref="C68:C70"/>
    <mergeCell ref="C71:C72"/>
    <mergeCell ref="C92:C93"/>
    <mergeCell ref="C62:C64"/>
    <mergeCell ref="E55:G55"/>
    <mergeCell ref="E9:G9"/>
    <mergeCell ref="I9:K9"/>
    <mergeCell ref="B7:B27"/>
    <mergeCell ref="D16:D17"/>
    <mergeCell ref="I55:K55"/>
    <mergeCell ref="B54:B74"/>
    <mergeCell ref="C56:C58"/>
    <mergeCell ref="C59:C61"/>
    <mergeCell ref="I30:K30"/>
    <mergeCell ref="B52:L52"/>
    <mergeCell ref="B53:L53"/>
    <mergeCell ref="C31:C33"/>
    <mergeCell ref="C34:C36"/>
    <mergeCell ref="C37:C38"/>
    <mergeCell ref="E30:G30"/>
    <mergeCell ref="B28:B48"/>
    <mergeCell ref="D37:D38"/>
    <mergeCell ref="B1:L1"/>
    <mergeCell ref="B5:L5"/>
    <mergeCell ref="B6:L6"/>
    <mergeCell ref="C10:C12"/>
    <mergeCell ref="C13:C15"/>
    <mergeCell ref="C16:C17"/>
  </mergeCells>
  <pageMargins left="0.7" right="0.7" top="0.75" bottom="0.75" header="0.3" footer="0.3"/>
  <pageSetup orientation="portrait" r:id="rId1"/>
  <legacyDrawing r:id="rId2"/>
  <controls>
    <control shapeId="22581" r:id="rId3" name="cbApplyPageHeaderFormatting"/>
    <control shapeId="22573" r:id="rId4" name="cbApplyOddEvenFormatting"/>
    <control shapeId="22555" r:id="rId5" name="cbApplyMemberFormatting"/>
    <control shapeId="22529" r:id="rId6" name="cbApplyLevelFormatting"/>
  </controls>
</worksheet>
</file>

<file path=xl/worksheets/sheet4.xml><?xml version="1.0" encoding="utf-8"?>
<worksheet xmlns="http://schemas.openxmlformats.org/spreadsheetml/2006/main" xmlns:r="http://schemas.openxmlformats.org/officeDocument/2006/relationships">
  <sheetPr codeName="Sheet7">
    <pageSetUpPr fitToPage="1"/>
  </sheetPr>
  <dimension ref="A1:AE90"/>
  <sheetViews>
    <sheetView showGridLines="0" zoomScale="70" zoomScaleNormal="80" zoomScaleSheetLayoutView="70" workbookViewId="0">
      <selection activeCell="A17" sqref="A17"/>
    </sheetView>
  </sheetViews>
  <sheetFormatPr defaultColWidth="8.85546875" defaultRowHeight="16.5"/>
  <cols>
    <col min="1" max="1" width="79.85546875" style="47" customWidth="1"/>
    <col min="2" max="2" width="13.42578125" style="637" customWidth="1"/>
    <col min="3" max="3" width="1.7109375" style="639" customWidth="1"/>
    <col min="4" max="4" width="14" style="637" customWidth="1"/>
    <col min="5" max="5" width="14" style="274" customWidth="1"/>
    <col min="6" max="6" width="13" style="92" customWidth="1"/>
    <col min="7" max="7" width="13" style="47" customWidth="1"/>
    <col min="8" max="8" width="1.85546875" style="47" customWidth="1"/>
    <col min="9" max="9" width="13" style="385" customWidth="1"/>
    <col min="10" max="10" width="1.7109375" style="108" customWidth="1"/>
    <col min="11" max="14" width="13" style="47" customWidth="1"/>
    <col min="15" max="15" width="2.42578125" style="47" customWidth="1"/>
    <col min="16" max="16" width="9.7109375" style="47" customWidth="1"/>
    <col min="17" max="17" width="16.7109375" style="47" bestFit="1" customWidth="1"/>
    <col min="18" max="22" width="9.7109375" style="47" customWidth="1"/>
    <col min="23" max="23" width="6.7109375" style="47" customWidth="1"/>
    <col min="24" max="16384" width="8.85546875" style="47"/>
  </cols>
  <sheetData>
    <row r="1" spans="1:31" s="228" customFormat="1" ht="20.25">
      <c r="A1" s="229"/>
      <c r="B1" s="764"/>
      <c r="C1" s="765"/>
      <c r="D1" s="764"/>
      <c r="E1" s="766"/>
      <c r="F1" s="229"/>
      <c r="G1" s="231"/>
      <c r="H1" s="229"/>
      <c r="I1" s="379"/>
      <c r="J1" s="230"/>
      <c r="K1" s="231"/>
      <c r="L1" s="231"/>
      <c r="M1" s="231"/>
      <c r="N1" s="232" t="s">
        <v>32</v>
      </c>
      <c r="O1" s="229"/>
      <c r="P1" s="233"/>
      <c r="Q1" s="233"/>
      <c r="R1" s="233"/>
      <c r="S1" s="233"/>
      <c r="T1" s="234"/>
      <c r="AE1" s="235"/>
    </row>
    <row r="2" spans="1:31" ht="18" customHeight="1">
      <c r="A2" s="95"/>
      <c r="B2" s="638"/>
      <c r="C2" s="767"/>
      <c r="D2" s="638"/>
      <c r="E2" s="768"/>
      <c r="F2" s="95"/>
      <c r="G2" s="96"/>
      <c r="H2" s="95"/>
      <c r="I2" s="380"/>
      <c r="J2" s="120"/>
      <c r="K2" s="96"/>
      <c r="L2" s="96"/>
      <c r="M2" s="96"/>
      <c r="N2" s="79" t="s">
        <v>123</v>
      </c>
      <c r="O2" s="95"/>
      <c r="P2" s="41"/>
      <c r="Q2" s="41"/>
      <c r="R2" s="41"/>
      <c r="S2" s="41"/>
      <c r="T2" s="42"/>
      <c r="AE2" s="97"/>
    </row>
    <row r="3" spans="1:31" ht="23.25" customHeight="1">
      <c r="A3" s="95"/>
      <c r="B3" s="638"/>
      <c r="C3" s="767"/>
      <c r="D3" s="638"/>
      <c r="E3" s="768"/>
      <c r="F3" s="95"/>
      <c r="G3" s="96"/>
      <c r="H3" s="120"/>
      <c r="I3" s="380"/>
      <c r="J3" s="120"/>
      <c r="K3" s="96"/>
      <c r="L3" s="96"/>
      <c r="M3" s="96"/>
      <c r="N3" s="96"/>
      <c r="O3" s="95"/>
      <c r="P3" s="41"/>
      <c r="Q3" s="41"/>
      <c r="R3" s="41"/>
      <c r="S3" s="41"/>
      <c r="T3" s="42"/>
      <c r="U3" s="77"/>
      <c r="AE3" s="97"/>
    </row>
    <row r="4" spans="1:31" ht="15" customHeight="1">
      <c r="A4" s="95"/>
      <c r="B4" s="638"/>
      <c r="C4" s="767"/>
      <c r="D4" s="638"/>
      <c r="E4" s="768"/>
      <c r="F4" s="95"/>
      <c r="G4" s="96"/>
      <c r="H4" s="120"/>
      <c r="I4" s="380"/>
      <c r="J4" s="120"/>
      <c r="K4" s="96"/>
      <c r="L4" s="96"/>
      <c r="M4" s="96"/>
      <c r="N4" s="96"/>
      <c r="O4" s="95"/>
      <c r="P4" s="41"/>
      <c r="Q4" s="41"/>
      <c r="R4" s="41"/>
      <c r="S4" s="41"/>
      <c r="T4" s="42"/>
      <c r="U4" s="77"/>
      <c r="AE4" s="97"/>
    </row>
    <row r="5" spans="1:31" ht="15" customHeight="1">
      <c r="B5" s="341" t="s">
        <v>207</v>
      </c>
      <c r="H5" s="66"/>
      <c r="I5" s="222" t="s">
        <v>207</v>
      </c>
      <c r="O5" s="66"/>
      <c r="W5" s="236"/>
    </row>
    <row r="6" spans="1:31" ht="17.25" customHeight="1" thickBot="1">
      <c r="A6" s="176" t="s">
        <v>208</v>
      </c>
      <c r="B6" s="640">
        <v>2016</v>
      </c>
      <c r="C6" s="341"/>
      <c r="D6" s="640" t="s">
        <v>233</v>
      </c>
      <c r="E6" s="806" t="s">
        <v>232</v>
      </c>
      <c r="F6" s="101" t="s">
        <v>231</v>
      </c>
      <c r="G6" s="101" t="s">
        <v>230</v>
      </c>
      <c r="H6" s="66"/>
      <c r="I6" s="381">
        <v>2015</v>
      </c>
      <c r="J6" s="102"/>
      <c r="K6" s="101" t="s">
        <v>162</v>
      </c>
      <c r="L6" s="101" t="s">
        <v>163</v>
      </c>
      <c r="M6" s="101" t="s">
        <v>164</v>
      </c>
      <c r="N6" s="101" t="s">
        <v>165</v>
      </c>
      <c r="O6" s="66"/>
      <c r="P6" s="102"/>
      <c r="W6" s="236"/>
    </row>
    <row r="7" spans="1:31" ht="21" customHeight="1">
      <c r="A7" s="108" t="s">
        <v>122</v>
      </c>
      <c r="B7" s="769">
        <v>21719</v>
      </c>
      <c r="C7" s="319"/>
      <c r="D7" s="769">
        <v>5702</v>
      </c>
      <c r="E7" s="907">
        <v>5407</v>
      </c>
      <c r="F7" s="371">
        <v>5340</v>
      </c>
      <c r="G7" s="371">
        <v>5270</v>
      </c>
      <c r="H7" s="237"/>
      <c r="I7" s="371">
        <v>21514</v>
      </c>
      <c r="J7" s="50"/>
      <c r="K7" s="207">
        <v>5603</v>
      </c>
      <c r="L7" s="207">
        <v>5345</v>
      </c>
      <c r="M7" s="46">
        <v>5326</v>
      </c>
      <c r="N7" s="46">
        <v>5240</v>
      </c>
      <c r="O7" s="237"/>
      <c r="P7" s="46"/>
      <c r="Q7" s="135"/>
      <c r="W7" s="238"/>
    </row>
    <row r="8" spans="1:31" ht="18.75" customHeight="1">
      <c r="A8" s="66" t="s">
        <v>209</v>
      </c>
      <c r="B8" s="769">
        <v>-12707</v>
      </c>
      <c r="C8" s="319"/>
      <c r="D8" s="769">
        <v>-3521</v>
      </c>
      <c r="E8" s="907">
        <v>-3111</v>
      </c>
      <c r="F8" s="371">
        <v>-3016</v>
      </c>
      <c r="G8" s="371">
        <v>-3059</v>
      </c>
      <c r="H8" s="237"/>
      <c r="I8" s="371">
        <v>-12682</v>
      </c>
      <c r="J8" s="50"/>
      <c r="K8" s="371">
        <v>-3462</v>
      </c>
      <c r="L8" s="371">
        <v>-3089</v>
      </c>
      <c r="M8" s="371">
        <v>-3061</v>
      </c>
      <c r="N8" s="371">
        <v>-3070</v>
      </c>
      <c r="O8" s="237"/>
      <c r="P8" s="46"/>
      <c r="Q8" s="135"/>
      <c r="W8" s="238"/>
    </row>
    <row r="9" spans="1:31" ht="15" customHeight="1">
      <c r="A9" s="66" t="s">
        <v>121</v>
      </c>
      <c r="B9" s="769">
        <v>-224</v>
      </c>
      <c r="C9" s="319"/>
      <c r="D9" s="769">
        <v>-60</v>
      </c>
      <c r="E9" s="907">
        <v>-60</v>
      </c>
      <c r="F9" s="371">
        <v>-56</v>
      </c>
      <c r="G9" s="371">
        <v>-48</v>
      </c>
      <c r="H9" s="179"/>
      <c r="I9" s="371">
        <v>-281</v>
      </c>
      <c r="J9" s="50"/>
      <c r="K9" s="371">
        <v>-68</v>
      </c>
      <c r="L9" s="371">
        <v>-69</v>
      </c>
      <c r="M9" s="371">
        <v>-68</v>
      </c>
      <c r="N9" s="371">
        <v>-76</v>
      </c>
      <c r="O9" s="66"/>
      <c r="P9" s="46"/>
      <c r="W9" s="238"/>
    </row>
    <row r="10" spans="1:31">
      <c r="A10" s="108" t="s">
        <v>171</v>
      </c>
      <c r="B10" s="771">
        <v>8788</v>
      </c>
      <c r="C10" s="319"/>
      <c r="D10" s="771">
        <v>2121</v>
      </c>
      <c r="E10" s="911">
        <v>2236</v>
      </c>
      <c r="F10" s="382">
        <v>2268</v>
      </c>
      <c r="G10" s="382">
        <v>2163</v>
      </c>
      <c r="H10" s="171"/>
      <c r="I10" s="382">
        <v>8551</v>
      </c>
      <c r="J10" s="206"/>
      <c r="K10" s="225">
        <v>2073</v>
      </c>
      <c r="L10" s="225">
        <v>2187</v>
      </c>
      <c r="M10" s="225">
        <v>2197</v>
      </c>
      <c r="N10" s="225">
        <v>2094</v>
      </c>
      <c r="O10" s="66"/>
      <c r="P10" s="46"/>
      <c r="W10" s="238"/>
    </row>
    <row r="11" spans="1:31">
      <c r="A11" s="178" t="s">
        <v>210</v>
      </c>
      <c r="B11" s="324">
        <v>0.40462268060223766</v>
      </c>
      <c r="C11" s="772"/>
      <c r="D11" s="324">
        <v>0.371974745703262</v>
      </c>
      <c r="E11" s="444">
        <v>0.41353800628814502</v>
      </c>
      <c r="F11" s="444">
        <v>0.42471910112359551</v>
      </c>
      <c r="G11" s="444">
        <v>0.41043643263757118</v>
      </c>
      <c r="H11" s="171"/>
      <c r="I11" s="367">
        <v>0.39746211769080597</v>
      </c>
      <c r="J11" s="386"/>
      <c r="K11" s="367">
        <v>0.36998036766018205</v>
      </c>
      <c r="L11" s="367">
        <v>0.40916744621141254</v>
      </c>
      <c r="M11" s="367">
        <v>0.41250469395418699</v>
      </c>
      <c r="N11" s="367">
        <v>0.39961832061068703</v>
      </c>
      <c r="O11" s="118"/>
      <c r="P11" s="46"/>
      <c r="W11" s="238"/>
    </row>
    <row r="12" spans="1:31">
      <c r="A12" s="66" t="s">
        <v>28</v>
      </c>
      <c r="B12" s="769">
        <v>-135</v>
      </c>
      <c r="C12" s="319"/>
      <c r="D12" s="769">
        <v>-11</v>
      </c>
      <c r="E12" s="907">
        <v>-25</v>
      </c>
      <c r="F12" s="371">
        <v>-57</v>
      </c>
      <c r="G12" s="371">
        <v>-42</v>
      </c>
      <c r="H12" s="221"/>
      <c r="I12" s="371">
        <v>-446</v>
      </c>
      <c r="J12" s="206"/>
      <c r="K12" s="371">
        <v>-152</v>
      </c>
      <c r="L12" s="371">
        <v>-46</v>
      </c>
      <c r="M12" s="371">
        <v>-24</v>
      </c>
      <c r="N12" s="371">
        <v>-224</v>
      </c>
      <c r="O12" s="66"/>
      <c r="P12" s="46"/>
      <c r="W12" s="238"/>
    </row>
    <row r="13" spans="1:31">
      <c r="A13" s="66" t="s">
        <v>119</v>
      </c>
      <c r="B13" s="769">
        <v>-2877</v>
      </c>
      <c r="C13" s="319"/>
      <c r="D13" s="769">
        <v>-719</v>
      </c>
      <c r="E13" s="907">
        <v>-706</v>
      </c>
      <c r="F13" s="371">
        <v>-713</v>
      </c>
      <c r="G13" s="371">
        <v>-739</v>
      </c>
      <c r="H13" s="179"/>
      <c r="I13" s="371">
        <v>-2890</v>
      </c>
      <c r="J13" s="50"/>
      <c r="K13" s="371">
        <v>-731</v>
      </c>
      <c r="L13" s="371">
        <v>-727</v>
      </c>
      <c r="M13" s="371">
        <v>-720</v>
      </c>
      <c r="N13" s="371">
        <v>-712</v>
      </c>
      <c r="O13" s="66"/>
      <c r="P13" s="46"/>
      <c r="W13" s="238"/>
    </row>
    <row r="14" spans="1:31">
      <c r="A14" s="66" t="s">
        <v>118</v>
      </c>
      <c r="B14" s="769">
        <v>-631</v>
      </c>
      <c r="C14" s="319"/>
      <c r="D14" s="769">
        <v>-165</v>
      </c>
      <c r="E14" s="907">
        <v>-161</v>
      </c>
      <c r="F14" s="371">
        <v>-156</v>
      </c>
      <c r="G14" s="371">
        <v>-149</v>
      </c>
      <c r="H14" s="179"/>
      <c r="I14" s="371">
        <v>-530</v>
      </c>
      <c r="J14" s="50"/>
      <c r="K14" s="371">
        <v>-136</v>
      </c>
      <c r="L14" s="320">
        <v>-133</v>
      </c>
      <c r="M14" s="320">
        <v>-134</v>
      </c>
      <c r="N14" s="320">
        <v>-127</v>
      </c>
      <c r="O14" s="66"/>
      <c r="P14" s="46"/>
      <c r="W14" s="238"/>
    </row>
    <row r="15" spans="1:31">
      <c r="A15" s="66" t="s">
        <v>117</v>
      </c>
      <c r="B15" s="769"/>
      <c r="C15" s="319"/>
      <c r="D15" s="769"/>
      <c r="E15" s="907"/>
      <c r="F15" s="371"/>
      <c r="G15" s="371"/>
      <c r="H15" s="173"/>
      <c r="I15" s="371"/>
      <c r="J15" s="50"/>
      <c r="K15" s="371"/>
      <c r="L15" s="320"/>
      <c r="M15" s="320"/>
      <c r="N15" s="320"/>
      <c r="O15" s="46"/>
      <c r="P15" s="46"/>
      <c r="W15" s="238"/>
    </row>
    <row r="16" spans="1:31" ht="18.75" customHeight="1">
      <c r="A16" s="66" t="s">
        <v>116</v>
      </c>
      <c r="B16" s="769">
        <v>-888</v>
      </c>
      <c r="C16" s="319"/>
      <c r="D16" s="769">
        <v>-225</v>
      </c>
      <c r="E16" s="907">
        <v>-227</v>
      </c>
      <c r="F16" s="371">
        <v>-217</v>
      </c>
      <c r="G16" s="371">
        <v>-219</v>
      </c>
      <c r="H16" s="173"/>
      <c r="I16" s="371">
        <v>-909</v>
      </c>
      <c r="J16" s="50"/>
      <c r="K16" s="371">
        <v>-226</v>
      </c>
      <c r="L16" s="320">
        <v>-227</v>
      </c>
      <c r="M16" s="320">
        <v>-230</v>
      </c>
      <c r="N16" s="320">
        <v>-226</v>
      </c>
      <c r="O16" s="46"/>
      <c r="P16" s="46"/>
      <c r="W16" s="238"/>
    </row>
    <row r="17" spans="1:24" ht="15" customHeight="1">
      <c r="A17" s="66" t="s">
        <v>115</v>
      </c>
      <c r="B17" s="769">
        <v>-81</v>
      </c>
      <c r="C17" s="319"/>
      <c r="D17" s="769">
        <v>-20</v>
      </c>
      <c r="E17" s="907">
        <v>-20</v>
      </c>
      <c r="F17" s="371">
        <v>-21</v>
      </c>
      <c r="G17" s="371">
        <v>-20</v>
      </c>
      <c r="H17" s="173"/>
      <c r="I17" s="371">
        <v>-110</v>
      </c>
      <c r="J17" s="50"/>
      <c r="K17" s="371">
        <v>-28</v>
      </c>
      <c r="L17" s="320">
        <v>-27</v>
      </c>
      <c r="M17" s="320">
        <v>-28</v>
      </c>
      <c r="N17" s="320">
        <v>-27</v>
      </c>
      <c r="O17" s="46"/>
      <c r="P17" s="46"/>
      <c r="Q17" s="135"/>
      <c r="W17" s="238"/>
    </row>
    <row r="18" spans="1:24" ht="15" customHeight="1">
      <c r="A18" s="66" t="s">
        <v>225</v>
      </c>
      <c r="B18" s="769">
        <v>21</v>
      </c>
      <c r="C18" s="319"/>
      <c r="D18" s="769">
        <v>-30</v>
      </c>
      <c r="E18" s="907">
        <v>-13</v>
      </c>
      <c r="F18" s="907">
        <v>41</v>
      </c>
      <c r="G18" s="371">
        <v>23</v>
      </c>
      <c r="H18" s="179"/>
      <c r="I18" s="371">
        <v>-12</v>
      </c>
      <c r="J18" s="170"/>
      <c r="K18" s="371">
        <v>-70</v>
      </c>
      <c r="L18" s="320">
        <v>35</v>
      </c>
      <c r="M18" s="320">
        <v>43</v>
      </c>
      <c r="N18" s="320">
        <v>-20</v>
      </c>
      <c r="O18" s="66"/>
      <c r="P18" s="46"/>
      <c r="W18" s="239"/>
    </row>
    <row r="19" spans="1:24" ht="15" customHeight="1">
      <c r="A19" s="66" t="s">
        <v>24</v>
      </c>
      <c r="B19" s="773">
        <v>-1110</v>
      </c>
      <c r="C19" s="319"/>
      <c r="D19" s="773">
        <v>-252</v>
      </c>
      <c r="E19" s="908">
        <v>-284</v>
      </c>
      <c r="F19" s="908">
        <v>-315</v>
      </c>
      <c r="G19" s="321">
        <v>-259</v>
      </c>
      <c r="H19" s="179"/>
      <c r="I19" s="372">
        <v>-924</v>
      </c>
      <c r="J19" s="50"/>
      <c r="K19" s="372">
        <v>-188</v>
      </c>
      <c r="L19" s="321">
        <v>-271</v>
      </c>
      <c r="M19" s="321">
        <v>-290</v>
      </c>
      <c r="N19" s="321">
        <v>-175</v>
      </c>
      <c r="O19" s="66"/>
      <c r="P19" s="46"/>
    </row>
    <row r="20" spans="1:24" ht="17.25" customHeight="1" thickBot="1">
      <c r="A20" s="187" t="s">
        <v>30</v>
      </c>
      <c r="B20" s="774">
        <v>3087</v>
      </c>
      <c r="C20" s="319"/>
      <c r="D20" s="774">
        <v>699</v>
      </c>
      <c r="E20" s="882">
        <v>800</v>
      </c>
      <c r="F20" s="882">
        <v>830</v>
      </c>
      <c r="G20" s="240">
        <v>758</v>
      </c>
      <c r="H20" s="179"/>
      <c r="I20" s="270">
        <v>2730</v>
      </c>
      <c r="J20" s="50"/>
      <c r="K20" s="270">
        <v>542</v>
      </c>
      <c r="L20" s="240">
        <v>791</v>
      </c>
      <c r="M20" s="240">
        <v>814</v>
      </c>
      <c r="N20" s="240">
        <v>583</v>
      </c>
      <c r="O20" s="112"/>
      <c r="P20" s="46"/>
      <c r="W20" s="238"/>
    </row>
    <row r="21" spans="1:24" ht="15" customHeight="1">
      <c r="A21" s="108" t="s">
        <v>114</v>
      </c>
      <c r="B21" s="319"/>
      <c r="C21" s="319"/>
      <c r="D21" s="319"/>
      <c r="E21" s="262"/>
      <c r="F21" s="262"/>
      <c r="G21" s="207"/>
      <c r="H21" s="173"/>
      <c r="I21" s="207"/>
      <c r="J21" s="50"/>
      <c r="K21" s="207"/>
      <c r="L21" s="46"/>
      <c r="M21" s="46"/>
      <c r="N21" s="46"/>
      <c r="O21" s="112"/>
      <c r="P21" s="46"/>
      <c r="W21" s="238"/>
    </row>
    <row r="22" spans="1:24" ht="15" customHeight="1">
      <c r="A22" s="66" t="s">
        <v>113</v>
      </c>
      <c r="B22" s="319">
        <v>2894</v>
      </c>
      <c r="C22" s="319"/>
      <c r="D22" s="319">
        <v>657</v>
      </c>
      <c r="E22" s="262">
        <v>752</v>
      </c>
      <c r="F22" s="262">
        <v>778</v>
      </c>
      <c r="G22" s="207">
        <v>707</v>
      </c>
      <c r="H22" s="173"/>
      <c r="I22" s="207">
        <v>2526</v>
      </c>
      <c r="J22" s="50"/>
      <c r="K22" s="207">
        <v>496</v>
      </c>
      <c r="L22" s="262">
        <v>739</v>
      </c>
      <c r="M22" s="262">
        <v>759</v>
      </c>
      <c r="N22" s="262">
        <v>532</v>
      </c>
      <c r="O22" s="112"/>
      <c r="P22" s="46"/>
      <c r="W22" s="238"/>
    </row>
    <row r="23" spans="1:24">
      <c r="A23" s="66" t="s">
        <v>112</v>
      </c>
      <c r="B23" s="319">
        <v>137</v>
      </c>
      <c r="C23" s="319"/>
      <c r="D23" s="319">
        <v>33</v>
      </c>
      <c r="E23" s="262">
        <v>32</v>
      </c>
      <c r="F23" s="262">
        <v>35</v>
      </c>
      <c r="G23" s="207">
        <v>37</v>
      </c>
      <c r="H23" s="173"/>
      <c r="I23" s="207">
        <v>152</v>
      </c>
      <c r="J23" s="50"/>
      <c r="K23" s="207">
        <v>37</v>
      </c>
      <c r="L23" s="46">
        <v>38</v>
      </c>
      <c r="M23" s="46">
        <v>39</v>
      </c>
      <c r="N23" s="46">
        <v>38</v>
      </c>
      <c r="O23" s="108"/>
      <c r="P23" s="46"/>
      <c r="Q23" s="66"/>
      <c r="R23" s="66"/>
      <c r="S23" s="66"/>
      <c r="T23" s="66"/>
      <c r="U23" s="66"/>
      <c r="V23" s="66"/>
      <c r="W23" s="238"/>
      <c r="X23" s="66"/>
    </row>
    <row r="24" spans="1:24">
      <c r="A24" s="66" t="s">
        <v>111</v>
      </c>
      <c r="B24" s="770">
        <v>56</v>
      </c>
      <c r="C24" s="319"/>
      <c r="D24" s="770">
        <v>9</v>
      </c>
      <c r="E24" s="365">
        <v>16</v>
      </c>
      <c r="F24" s="365">
        <v>17</v>
      </c>
      <c r="G24" s="224">
        <v>14</v>
      </c>
      <c r="H24" s="173"/>
      <c r="I24" s="224">
        <v>52</v>
      </c>
      <c r="J24" s="50"/>
      <c r="K24" s="224">
        <v>9</v>
      </c>
      <c r="L24" s="140">
        <v>14</v>
      </c>
      <c r="M24" s="140">
        <v>16</v>
      </c>
      <c r="N24" s="140">
        <v>13</v>
      </c>
      <c r="O24" s="108"/>
      <c r="P24" s="144"/>
      <c r="Q24" s="66"/>
      <c r="R24" s="66"/>
      <c r="S24" s="66"/>
      <c r="T24" s="66"/>
      <c r="U24" s="66"/>
      <c r="V24" s="66"/>
      <c r="W24" s="238"/>
      <c r="X24" s="66"/>
    </row>
    <row r="25" spans="1:24" ht="17.25" thickBot="1">
      <c r="A25" s="187" t="s">
        <v>110</v>
      </c>
      <c r="B25" s="909">
        <v>3087</v>
      </c>
      <c r="C25" s="319"/>
      <c r="D25" s="909">
        <v>699</v>
      </c>
      <c r="E25" s="844">
        <v>800</v>
      </c>
      <c r="F25" s="844">
        <v>830</v>
      </c>
      <c r="G25" s="241">
        <v>758</v>
      </c>
      <c r="H25" s="173"/>
      <c r="I25" s="373">
        <v>2730</v>
      </c>
      <c r="J25" s="50"/>
      <c r="K25" s="373">
        <v>542</v>
      </c>
      <c r="L25" s="241">
        <v>791</v>
      </c>
      <c r="M25" s="241">
        <v>814</v>
      </c>
      <c r="N25" s="241">
        <v>583</v>
      </c>
      <c r="O25" s="108"/>
      <c r="P25" s="144"/>
      <c r="Q25" s="66"/>
      <c r="R25" s="66"/>
      <c r="S25" s="66"/>
      <c r="T25" s="66"/>
      <c r="U25" s="66"/>
      <c r="V25" s="66"/>
      <c r="W25" s="238"/>
      <c r="X25" s="66"/>
    </row>
    <row r="26" spans="1:24">
      <c r="A26" s="108"/>
      <c r="B26" s="775"/>
      <c r="C26" s="775"/>
      <c r="D26" s="775"/>
      <c r="E26" s="368"/>
      <c r="F26" s="368"/>
      <c r="G26" s="243"/>
      <c r="H26" s="179"/>
      <c r="I26" s="374"/>
      <c r="J26" s="242"/>
      <c r="K26" s="374"/>
      <c r="L26" s="368"/>
      <c r="M26" s="243"/>
      <c r="N26" s="243"/>
      <c r="O26" s="66"/>
      <c r="P26" s="102"/>
      <c r="Q26" s="102"/>
      <c r="R26" s="102"/>
      <c r="S26" s="102"/>
      <c r="T26" s="102"/>
      <c r="U26" s="102"/>
      <c r="V26" s="102"/>
      <c r="W26" s="238"/>
      <c r="X26" s="66"/>
    </row>
    <row r="27" spans="1:24" ht="15" customHeight="1">
      <c r="A27" s="66" t="s">
        <v>109</v>
      </c>
      <c r="B27" s="641">
        <v>3.3300730682929638</v>
      </c>
      <c r="C27" s="776"/>
      <c r="D27" s="641">
        <v>0.75497347253699576</v>
      </c>
      <c r="E27" s="910">
        <v>0.87446718013564784</v>
      </c>
      <c r="F27" s="910">
        <v>0.88527086562608648</v>
      </c>
      <c r="G27" s="219">
        <v>0.8153615499942336</v>
      </c>
      <c r="H27" s="179"/>
      <c r="I27" s="369">
        <v>2.981938377995514</v>
      </c>
      <c r="J27" s="244"/>
      <c r="K27" s="369">
        <v>0.58113649677797308</v>
      </c>
      <c r="L27" s="369">
        <v>0.87053834373895633</v>
      </c>
      <c r="M27" s="369">
        <v>0.89833116345129604</v>
      </c>
      <c r="N27" s="369">
        <v>0.63258026159334124</v>
      </c>
      <c r="O27" s="66"/>
      <c r="P27" s="144"/>
      <c r="Q27" s="46"/>
      <c r="R27" s="66"/>
      <c r="S27" s="66"/>
      <c r="T27" s="66"/>
      <c r="U27" s="66"/>
      <c r="V27" s="66"/>
      <c r="W27" s="238"/>
      <c r="X27" s="66"/>
    </row>
    <row r="28" spans="1:24" ht="15" customHeight="1">
      <c r="A28" s="66" t="s">
        <v>108</v>
      </c>
      <c r="B28" s="641">
        <v>3.325290129840285</v>
      </c>
      <c r="C28" s="776"/>
      <c r="D28" s="641">
        <v>0.75373018042081152</v>
      </c>
      <c r="E28" s="910">
        <v>0.87309239304579633</v>
      </c>
      <c r="F28" s="910">
        <v>0.89404525479551766</v>
      </c>
      <c r="G28" s="219">
        <v>0.82442230157815921</v>
      </c>
      <c r="H28" s="66"/>
      <c r="I28" s="369">
        <v>2.9777201461747027</v>
      </c>
      <c r="J28" s="244"/>
      <c r="K28" s="369">
        <v>0.58018481693765356</v>
      </c>
      <c r="L28" s="369">
        <v>0.86930949300082339</v>
      </c>
      <c r="M28" s="369">
        <v>0.89695107539588748</v>
      </c>
      <c r="N28" s="369">
        <v>0.63137906479943029</v>
      </c>
      <c r="O28" s="66"/>
      <c r="P28" s="50"/>
      <c r="Q28" s="66"/>
      <c r="R28" s="66"/>
      <c r="S28" s="66"/>
      <c r="T28" s="66"/>
      <c r="U28" s="66"/>
      <c r="V28" s="66"/>
      <c r="W28" s="239"/>
      <c r="X28" s="66"/>
    </row>
    <row r="29" spans="1:24" ht="9.75" customHeight="1">
      <c r="A29" s="105"/>
      <c r="B29" s="777"/>
      <c r="C29" s="778"/>
      <c r="D29" s="777"/>
      <c r="E29" s="861"/>
      <c r="F29" s="245"/>
      <c r="G29" s="245"/>
      <c r="H29" s="66"/>
      <c r="I29" s="383"/>
      <c r="J29" s="246"/>
      <c r="K29" s="375"/>
      <c r="L29" s="247"/>
      <c r="M29" s="248"/>
      <c r="N29" s="245"/>
      <c r="O29" s="66"/>
      <c r="P29" s="246"/>
      <c r="Q29" s="66"/>
      <c r="R29" s="66"/>
      <c r="S29" s="66"/>
      <c r="T29" s="66"/>
      <c r="U29" s="66"/>
      <c r="V29" s="66"/>
      <c r="W29" s="239"/>
      <c r="X29" s="66"/>
    </row>
    <row r="30" spans="1:24" ht="15" customHeight="1">
      <c r="A30" s="92" t="s">
        <v>107</v>
      </c>
      <c r="B30" s="1161">
        <v>2.73</v>
      </c>
      <c r="C30" s="776"/>
      <c r="D30" s="1161">
        <v>0.6825</v>
      </c>
      <c r="E30" s="941">
        <v>0.6825</v>
      </c>
      <c r="F30" s="941">
        <v>0.6825</v>
      </c>
      <c r="G30" s="941">
        <v>0.6825</v>
      </c>
      <c r="H30" s="66"/>
      <c r="I30" s="942">
        <v>2.6</v>
      </c>
      <c r="J30" s="943"/>
      <c r="K30" s="942">
        <v>0.65</v>
      </c>
      <c r="L30" s="942">
        <v>0.65</v>
      </c>
      <c r="M30" s="942">
        <v>0.65</v>
      </c>
      <c r="N30" s="942">
        <v>0.65</v>
      </c>
      <c r="O30" s="66"/>
      <c r="P30" s="219"/>
      <c r="Q30" s="398"/>
      <c r="R30" s="66"/>
      <c r="S30" s="66"/>
      <c r="T30" s="66"/>
      <c r="U30" s="66"/>
      <c r="V30" s="249"/>
      <c r="W30" s="239"/>
      <c r="X30" s="66"/>
    </row>
    <row r="31" spans="1:24" ht="8.25" customHeight="1">
      <c r="A31" s="92"/>
      <c r="B31" s="1161"/>
      <c r="C31" s="776"/>
      <c r="D31" s="1161"/>
      <c r="E31" s="941"/>
      <c r="F31" s="941"/>
      <c r="G31" s="941"/>
      <c r="H31" s="66"/>
      <c r="I31" s="942"/>
      <c r="J31" s="943"/>
      <c r="K31" s="942"/>
      <c r="L31" s="942"/>
      <c r="M31" s="942"/>
      <c r="N31" s="942"/>
      <c r="O31" s="66"/>
      <c r="P31" s="219"/>
      <c r="Q31" s="398"/>
      <c r="R31" s="66"/>
      <c r="S31" s="66"/>
      <c r="T31" s="66"/>
      <c r="U31" s="66"/>
      <c r="V31" s="249"/>
      <c r="W31" s="239"/>
      <c r="X31" s="66"/>
    </row>
    <row r="32" spans="1:24">
      <c r="A32" s="108" t="s">
        <v>106</v>
      </c>
      <c r="B32" s="780">
        <v>869.05</v>
      </c>
      <c r="C32" s="851"/>
      <c r="D32" s="780">
        <v>870.5</v>
      </c>
      <c r="E32" s="851">
        <v>869.9</v>
      </c>
      <c r="F32" s="250">
        <v>869.1</v>
      </c>
      <c r="G32" s="250">
        <v>867.1</v>
      </c>
      <c r="H32" s="250"/>
      <c r="I32" s="944">
        <v>847.1</v>
      </c>
      <c r="J32" s="250"/>
      <c r="K32" s="944">
        <v>853.5</v>
      </c>
      <c r="L32" s="250">
        <v>848.9</v>
      </c>
      <c r="M32" s="250">
        <v>844.9</v>
      </c>
      <c r="N32" s="250">
        <v>841</v>
      </c>
      <c r="O32" s="108"/>
      <c r="P32" s="66"/>
      <c r="Q32" s="251"/>
      <c r="R32" s="66"/>
      <c r="S32" s="66"/>
      <c r="T32" s="66"/>
      <c r="U32" s="66"/>
      <c r="V32" s="66"/>
      <c r="W32" s="66"/>
      <c r="X32" s="66"/>
    </row>
    <row r="33" spans="1:24">
      <c r="A33" s="108" t="s">
        <v>105</v>
      </c>
      <c r="B33" s="780">
        <v>870.3</v>
      </c>
      <c r="C33" s="851"/>
      <c r="D33" s="780">
        <v>871.6</v>
      </c>
      <c r="E33" s="851">
        <v>871.4</v>
      </c>
      <c r="F33" s="851">
        <v>870.3</v>
      </c>
      <c r="G33" s="250">
        <v>868.1</v>
      </c>
      <c r="H33" s="250"/>
      <c r="I33" s="944">
        <v>848.3</v>
      </c>
      <c r="J33" s="250"/>
      <c r="K33" s="944">
        <v>854.9</v>
      </c>
      <c r="L33" s="250">
        <v>850.1</v>
      </c>
      <c r="M33" s="250">
        <v>846.2</v>
      </c>
      <c r="N33" s="250">
        <v>842.6</v>
      </c>
      <c r="O33" s="108"/>
      <c r="P33" s="66"/>
      <c r="Q33" s="251"/>
      <c r="R33" s="66"/>
      <c r="S33" s="66"/>
      <c r="T33" s="66"/>
      <c r="U33" s="66"/>
      <c r="V33" s="66"/>
      <c r="W33" s="66"/>
      <c r="X33" s="66"/>
    </row>
    <row r="34" spans="1:24" ht="17.25" thickBot="1">
      <c r="A34" s="187" t="s">
        <v>104</v>
      </c>
      <c r="B34" s="780">
        <v>870.7</v>
      </c>
      <c r="C34" s="851"/>
      <c r="D34" s="780">
        <v>870.7</v>
      </c>
      <c r="E34" s="851">
        <v>870.2</v>
      </c>
      <c r="F34" s="851">
        <v>869.5</v>
      </c>
      <c r="G34" s="851">
        <v>868.6</v>
      </c>
      <c r="H34" s="250"/>
      <c r="I34" s="944">
        <v>865.6</v>
      </c>
      <c r="J34" s="250"/>
      <c r="K34" s="944">
        <v>865.6</v>
      </c>
      <c r="L34" s="945">
        <v>849.4</v>
      </c>
      <c r="M34" s="250">
        <v>848.6</v>
      </c>
      <c r="N34" s="250">
        <v>841.9</v>
      </c>
      <c r="O34" s="66"/>
    </row>
    <row r="35" spans="1:24" ht="15" customHeight="1">
      <c r="A35" s="108"/>
      <c r="B35" s="779"/>
      <c r="C35" s="780"/>
      <c r="D35" s="779"/>
      <c r="E35" s="781"/>
      <c r="F35" s="376"/>
      <c r="G35" s="376"/>
      <c r="H35" s="108"/>
      <c r="I35" s="376"/>
      <c r="J35" s="217"/>
      <c r="K35" s="376"/>
      <c r="L35" s="252"/>
      <c r="M35" s="252"/>
      <c r="N35" s="252"/>
      <c r="O35" s="108"/>
    </row>
    <row r="36" spans="1:24" ht="15" customHeight="1" thickBot="1">
      <c r="A36" s="187" t="s">
        <v>234</v>
      </c>
      <c r="B36" s="782"/>
      <c r="C36" s="780"/>
      <c r="D36" s="782"/>
      <c r="E36" s="783"/>
      <c r="F36" s="377"/>
      <c r="G36" s="377"/>
      <c r="H36" s="108"/>
      <c r="I36" s="377"/>
      <c r="J36" s="217"/>
      <c r="K36" s="377"/>
      <c r="L36" s="253"/>
      <c r="M36" s="253"/>
      <c r="N36" s="253"/>
      <c r="O36" s="108"/>
    </row>
    <row r="37" spans="1:24" ht="15" customHeight="1">
      <c r="A37" s="639" t="s">
        <v>103</v>
      </c>
      <c r="B37" s="319">
        <v>2894</v>
      </c>
      <c r="C37" s="319"/>
      <c r="D37" s="319">
        <v>657</v>
      </c>
      <c r="E37" s="262">
        <v>752</v>
      </c>
      <c r="F37" s="262">
        <v>778</v>
      </c>
      <c r="G37" s="207">
        <v>707</v>
      </c>
      <c r="H37" s="108"/>
      <c r="I37" s="207">
        <v>2526</v>
      </c>
      <c r="J37" s="250"/>
      <c r="K37" s="207">
        <v>496</v>
      </c>
      <c r="L37" s="207">
        <v>739</v>
      </c>
      <c r="M37" s="262">
        <v>759</v>
      </c>
      <c r="N37" s="262">
        <v>532</v>
      </c>
      <c r="O37" s="108"/>
    </row>
    <row r="38" spans="1:24" s="92" customFormat="1">
      <c r="A38" s="885" t="s">
        <v>28</v>
      </c>
      <c r="B38" s="319">
        <v>104</v>
      </c>
      <c r="C38" s="319"/>
      <c r="D38" s="319">
        <v>9</v>
      </c>
      <c r="E38" s="262">
        <v>20</v>
      </c>
      <c r="F38" s="262">
        <v>44</v>
      </c>
      <c r="G38" s="207">
        <v>31</v>
      </c>
      <c r="H38" s="66"/>
      <c r="I38" s="946">
        <v>327</v>
      </c>
      <c r="J38" s="50"/>
      <c r="K38" s="207">
        <v>112</v>
      </c>
      <c r="L38" s="46">
        <v>35</v>
      </c>
      <c r="M38" s="46">
        <v>16</v>
      </c>
      <c r="N38" s="46">
        <v>164</v>
      </c>
      <c r="O38" s="66"/>
      <c r="P38" s="47"/>
      <c r="Q38" s="47"/>
      <c r="R38" s="47"/>
      <c r="S38" s="47"/>
      <c r="T38" s="47"/>
      <c r="U38" s="47"/>
      <c r="V38" s="47"/>
    </row>
    <row r="39" spans="1:24" s="254" customFormat="1">
      <c r="A39" s="885" t="s">
        <v>278</v>
      </c>
      <c r="B39" s="769">
        <v>3</v>
      </c>
      <c r="C39" s="1162"/>
      <c r="D39" s="319">
        <v>1</v>
      </c>
      <c r="E39" s="262">
        <v>12</v>
      </c>
      <c r="F39" s="907">
        <v>2</v>
      </c>
      <c r="G39" s="371">
        <v>-12</v>
      </c>
      <c r="H39" s="168"/>
      <c r="I39" s="371">
        <v>-21</v>
      </c>
      <c r="J39" s="947"/>
      <c r="K39" s="948" t="s">
        <v>259</v>
      </c>
      <c r="L39" s="949">
        <v>16</v>
      </c>
      <c r="M39" s="320">
        <v>-40</v>
      </c>
      <c r="N39" s="949">
        <v>2</v>
      </c>
      <c r="O39" s="168"/>
      <c r="P39" s="167"/>
      <c r="Q39" s="167"/>
      <c r="R39" s="167"/>
      <c r="S39" s="167"/>
      <c r="T39" s="167"/>
      <c r="U39" s="167"/>
      <c r="V39" s="167"/>
    </row>
    <row r="40" spans="1:24" s="254" customFormat="1">
      <c r="A40" s="885" t="s">
        <v>211</v>
      </c>
      <c r="B40" s="1163">
        <v>8</v>
      </c>
      <c r="C40" s="1162"/>
      <c r="D40" s="1163">
        <v>0</v>
      </c>
      <c r="E40" s="950">
        <v>0</v>
      </c>
      <c r="F40" s="950">
        <v>0</v>
      </c>
      <c r="G40" s="951">
        <v>8</v>
      </c>
      <c r="H40" s="168"/>
      <c r="I40" s="952">
        <v>13</v>
      </c>
      <c r="J40" s="947"/>
      <c r="K40" s="953">
        <v>6</v>
      </c>
      <c r="L40" s="953">
        <v>0</v>
      </c>
      <c r="M40" s="953">
        <v>0</v>
      </c>
      <c r="N40" s="953">
        <v>7</v>
      </c>
      <c r="O40" s="168"/>
      <c r="P40" s="167"/>
      <c r="Q40" s="167"/>
      <c r="R40" s="167"/>
      <c r="S40" s="167"/>
      <c r="T40" s="167"/>
      <c r="U40" s="167"/>
      <c r="V40" s="167"/>
    </row>
    <row r="41" spans="1:24" ht="15" customHeight="1">
      <c r="A41" s="639" t="s">
        <v>102</v>
      </c>
      <c r="B41" s="770">
        <v>3009</v>
      </c>
      <c r="C41" s="319"/>
      <c r="D41" s="770">
        <v>667</v>
      </c>
      <c r="E41" s="365">
        <v>784</v>
      </c>
      <c r="F41" s="365">
        <v>824</v>
      </c>
      <c r="G41" s="224">
        <v>734</v>
      </c>
      <c r="H41" s="108"/>
      <c r="I41" s="224">
        <v>2845</v>
      </c>
      <c r="J41" s="46"/>
      <c r="K41" s="224">
        <v>615</v>
      </c>
      <c r="L41" s="224">
        <v>790</v>
      </c>
      <c r="M41" s="365">
        <v>735</v>
      </c>
      <c r="N41" s="365">
        <v>705</v>
      </c>
      <c r="O41" s="108"/>
      <c r="P41" s="66"/>
    </row>
    <row r="42" spans="1:24" s="66" customFormat="1" ht="17.25" thickBot="1">
      <c r="A42" s="836" t="s">
        <v>101</v>
      </c>
      <c r="B42" s="784">
        <v>0.13232840457971348</v>
      </c>
      <c r="C42" s="776"/>
      <c r="D42" s="784">
        <v>1.1487650775416428E-2</v>
      </c>
      <c r="E42" s="889">
        <v>3.6785837452580759E-2</v>
      </c>
      <c r="F42" s="889">
        <v>5.2928316649407434E-2</v>
      </c>
      <c r="G42" s="255">
        <v>3.1138277015338483E-2</v>
      </c>
      <c r="H42" s="108"/>
      <c r="I42" s="378">
        <v>0.3765789163026797</v>
      </c>
      <c r="J42" s="244"/>
      <c r="K42" s="378">
        <v>0.13825424721734036</v>
      </c>
      <c r="L42" s="255">
        <v>6.0077747673459775E-2</v>
      </c>
      <c r="M42" s="255">
        <v>-2.840572848857853E-2</v>
      </c>
      <c r="N42" s="255">
        <v>0.2057074910820452</v>
      </c>
      <c r="O42" s="108"/>
      <c r="R42" s="166"/>
      <c r="S42" s="166"/>
      <c r="T42" s="166"/>
      <c r="U42" s="166"/>
    </row>
    <row r="43" spans="1:24" ht="29.25" customHeight="1" thickBot="1">
      <c r="A43" s="894" t="s">
        <v>100</v>
      </c>
      <c r="B43" s="785">
        <v>3.4624014728726773</v>
      </c>
      <c r="C43" s="777"/>
      <c r="D43" s="785">
        <v>0.75622630672027569</v>
      </c>
      <c r="E43" s="366">
        <v>0.91125301758822852</v>
      </c>
      <c r="F43" s="366">
        <v>0.93810723737199397</v>
      </c>
      <c r="G43" s="366">
        <v>0.84649982700957216</v>
      </c>
      <c r="H43" s="108"/>
      <c r="I43" s="370">
        <v>3.3585172942981938</v>
      </c>
      <c r="J43" s="211"/>
      <c r="K43" s="370">
        <v>0.72056239015817225</v>
      </c>
      <c r="L43" s="370">
        <v>0.93061609141241608</v>
      </c>
      <c r="M43" s="366">
        <v>0.86992543496271746</v>
      </c>
      <c r="N43" s="366">
        <v>0.83828775267538647</v>
      </c>
      <c r="O43" s="212"/>
    </row>
    <row r="44" spans="1:24" ht="33.75" customHeight="1">
      <c r="A44" s="119" t="s">
        <v>212</v>
      </c>
      <c r="B44" s="786"/>
      <c r="C44" s="787"/>
      <c r="D44" s="912"/>
      <c r="E44" s="788"/>
      <c r="F44" s="323"/>
      <c r="G44" s="258"/>
      <c r="H44" s="259"/>
      <c r="I44" s="384"/>
      <c r="J44" s="257"/>
      <c r="K44" s="258"/>
      <c r="L44" s="258"/>
      <c r="M44" s="258"/>
      <c r="N44" s="258"/>
      <c r="O44" s="259"/>
      <c r="P44" s="66"/>
      <c r="Q44" s="261"/>
      <c r="R44" s="260"/>
      <c r="S44" s="260"/>
      <c r="T44" s="260"/>
      <c r="U44" s="260"/>
      <c r="V44" s="261"/>
    </row>
    <row r="45" spans="1:24" ht="9" customHeight="1">
      <c r="B45" s="786"/>
      <c r="C45" s="787"/>
      <c r="D45" s="786"/>
      <c r="E45" s="789"/>
      <c r="F45" s="256"/>
      <c r="G45" s="384"/>
      <c r="H45" s="260"/>
      <c r="I45" s="384"/>
      <c r="J45" s="257"/>
      <c r="K45" s="260"/>
      <c r="L45" s="260"/>
      <c r="M45" s="260"/>
      <c r="N45" s="260"/>
      <c r="O45" s="260"/>
      <c r="P45" s="66"/>
      <c r="Q45" s="261"/>
      <c r="R45" s="260"/>
      <c r="S45" s="260"/>
      <c r="T45" s="260"/>
      <c r="U45" s="260"/>
      <c r="V45" s="261"/>
    </row>
    <row r="46" spans="1:24" ht="15" customHeight="1">
      <c r="B46" s="786"/>
      <c r="C46" s="787"/>
      <c r="D46" s="786"/>
      <c r="E46" s="789"/>
      <c r="F46" s="256"/>
      <c r="G46" s="384"/>
      <c r="H46" s="260"/>
      <c r="I46" s="384"/>
      <c r="J46" s="257"/>
      <c r="K46" s="260"/>
      <c r="L46" s="260"/>
      <c r="M46" s="260"/>
      <c r="N46" s="260"/>
      <c r="O46" s="260"/>
      <c r="P46" s="66"/>
      <c r="Q46" s="261"/>
      <c r="R46" s="260"/>
      <c r="S46" s="260"/>
      <c r="T46" s="260"/>
      <c r="U46" s="260"/>
      <c r="V46" s="261"/>
    </row>
    <row r="47" spans="1:24" ht="15" customHeight="1">
      <c r="B47" s="786"/>
      <c r="C47" s="787"/>
      <c r="D47" s="786"/>
      <c r="E47" s="789"/>
      <c r="F47" s="256"/>
      <c r="G47" s="260"/>
      <c r="H47" s="260"/>
      <c r="I47" s="384"/>
      <c r="J47" s="257"/>
      <c r="K47" s="260"/>
      <c r="L47" s="260"/>
      <c r="M47" s="260"/>
      <c r="N47" s="260"/>
      <c r="O47" s="260"/>
      <c r="P47" s="66"/>
      <c r="Q47" s="261"/>
      <c r="R47" s="260"/>
      <c r="S47" s="260"/>
      <c r="T47" s="260"/>
      <c r="U47" s="260"/>
      <c r="V47" s="261"/>
    </row>
    <row r="48" spans="1:24"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sheetData>
  <printOptions horizontalCentered="1"/>
  <pageMargins left="0.51181102362204722" right="0.51181102362204722" top="0.51181102362204722" bottom="0.51181102362204722" header="0.51181102362204722" footer="0.51181102362204722"/>
  <pageSetup scale="59" firstPageNumber="2" orientation="landscape" useFirstPageNumber="1" r:id="rId1"/>
  <headerFooter>
    <oddFooter>&amp;R&amp;"Helvetica,Regular"&amp;13BCE Supplementary Financial Information - Fourth Quarter 2016 Page 3</oddFooter>
  </headerFooter>
  <colBreaks count="1" manualBreakCount="1">
    <brk id="15" max="129" man="1"/>
  </colBreaks>
  <drawing r:id="rId2"/>
  <legacyDrawing r:id="rId3"/>
  <controls>
    <control shapeId="28673" r:id="rId4" name="FPMExcelClientSheetOptionstb1"/>
  </controls>
</worksheet>
</file>

<file path=xl/worksheets/sheet5.xml><?xml version="1.0" encoding="utf-8"?>
<worksheet xmlns="http://schemas.openxmlformats.org/spreadsheetml/2006/main" xmlns:r="http://schemas.openxmlformats.org/officeDocument/2006/relationships">
  <sheetPr codeName="Sheet15">
    <pageSetUpPr fitToPage="1"/>
  </sheetPr>
  <dimension ref="A1:U45"/>
  <sheetViews>
    <sheetView showGridLines="0" zoomScale="70" zoomScaleNormal="80" zoomScaleSheetLayoutView="70" workbookViewId="0">
      <selection activeCell="A2" sqref="A2"/>
    </sheetView>
  </sheetViews>
  <sheetFormatPr defaultColWidth="8.85546875" defaultRowHeight="16.5"/>
  <cols>
    <col min="1" max="1" width="92.7109375" style="41" customWidth="1"/>
    <col min="2" max="2" width="12.5703125" style="42" customWidth="1"/>
    <col min="3" max="3" width="1.7109375" style="41" customWidth="1"/>
    <col min="4" max="4" width="12.5703125" style="42" customWidth="1"/>
    <col min="5" max="5" width="1.85546875" style="41" customWidth="1"/>
    <col min="6" max="7" width="12.5703125" style="41" customWidth="1"/>
    <col min="8" max="8" width="1.85546875" style="44" customWidth="1"/>
    <col min="9" max="9" width="12.5703125" style="42" customWidth="1"/>
    <col min="10" max="10" width="1.85546875" style="43" customWidth="1"/>
    <col min="11" max="11" width="12.5703125" style="42" customWidth="1"/>
    <col min="12" max="12" width="1.85546875" style="43" customWidth="1"/>
    <col min="13" max="13" width="12.5703125" style="42" customWidth="1"/>
    <col min="14" max="14" width="12.5703125" style="41" customWidth="1"/>
    <col min="15" max="15" width="3.42578125" style="794" customWidth="1"/>
    <col min="16" max="20" width="9.7109375" style="794" customWidth="1"/>
    <col min="21" max="21" width="6.7109375" style="794" customWidth="1"/>
    <col min="22" max="16384" width="8.85546875" style="794"/>
  </cols>
  <sheetData>
    <row r="1" spans="1:21" ht="20.25">
      <c r="D1" s="78"/>
      <c r="K1" s="78"/>
      <c r="M1" s="78"/>
      <c r="N1" s="80" t="s">
        <v>124</v>
      </c>
      <c r="U1" s="1201"/>
    </row>
    <row r="2" spans="1:21" ht="25.5" customHeight="1">
      <c r="D2" s="78"/>
      <c r="K2" s="78"/>
      <c r="M2" s="78"/>
      <c r="N2" s="79" t="s">
        <v>250</v>
      </c>
      <c r="U2" s="1201"/>
    </row>
    <row r="3" spans="1:21" ht="16.5" customHeight="1">
      <c r="D3" s="78"/>
      <c r="K3" s="78"/>
      <c r="M3" s="78"/>
      <c r="N3" s="77"/>
      <c r="U3" s="1201"/>
    </row>
    <row r="4" spans="1:21" ht="15.75" customHeight="1" thickBot="1">
      <c r="B4" s="317"/>
      <c r="C4" s="318"/>
      <c r="D4" s="1262" t="s">
        <v>291</v>
      </c>
      <c r="E4" s="76"/>
      <c r="I4" s="317"/>
      <c r="J4" s="318"/>
      <c r="K4" s="41"/>
      <c r="L4" s="76"/>
      <c r="M4" s="41"/>
      <c r="U4" s="1201"/>
    </row>
    <row r="5" spans="1:21" ht="40.15" customHeight="1" thickTop="1" thickBot="1">
      <c r="A5" s="81" t="s">
        <v>92</v>
      </c>
      <c r="B5" s="316" t="s">
        <v>290</v>
      </c>
      <c r="C5" s="315"/>
      <c r="D5" s="1263"/>
      <c r="E5" s="75"/>
      <c r="F5" s="74" t="s">
        <v>39</v>
      </c>
      <c r="G5" s="74" t="s">
        <v>38</v>
      </c>
      <c r="H5" s="76"/>
      <c r="I5" s="316" t="s">
        <v>289</v>
      </c>
      <c r="J5" s="291"/>
      <c r="K5" s="623" t="s">
        <v>228</v>
      </c>
      <c r="L5" s="75"/>
      <c r="M5" s="74" t="s">
        <v>39</v>
      </c>
      <c r="N5" s="74" t="s">
        <v>38</v>
      </c>
      <c r="O5" s="1202"/>
      <c r="U5" s="1201"/>
    </row>
    <row r="6" spans="1:21" ht="12" customHeight="1">
      <c r="B6" s="292"/>
      <c r="C6" s="293"/>
      <c r="D6" s="44"/>
      <c r="E6" s="44"/>
      <c r="G6" s="44"/>
      <c r="I6" s="292"/>
      <c r="J6" s="293"/>
      <c r="K6" s="41"/>
      <c r="L6" s="44"/>
      <c r="M6" s="41"/>
      <c r="N6" s="44"/>
      <c r="O6" s="792"/>
      <c r="U6" s="1203"/>
    </row>
    <row r="7" spans="1:21" ht="15.75" customHeight="1">
      <c r="A7" s="62" t="s">
        <v>126</v>
      </c>
      <c r="B7" s="294"/>
      <c r="C7" s="295"/>
      <c r="D7" s="61"/>
      <c r="E7" s="61"/>
      <c r="F7" s="61"/>
      <c r="G7" s="61"/>
      <c r="H7" s="61"/>
      <c r="I7" s="294"/>
      <c r="J7" s="295"/>
      <c r="K7" s="61"/>
      <c r="L7" s="61"/>
      <c r="M7" s="61"/>
      <c r="N7" s="61"/>
      <c r="O7" s="792"/>
      <c r="U7" s="1203"/>
    </row>
    <row r="8" spans="1:21" ht="15.75" customHeight="1">
      <c r="A8" s="58" t="s">
        <v>127</v>
      </c>
      <c r="B8" s="296">
        <v>1883</v>
      </c>
      <c r="C8" s="297"/>
      <c r="D8" s="82">
        <v>1770</v>
      </c>
      <c r="E8" s="46"/>
      <c r="F8" s="82">
        <v>113</v>
      </c>
      <c r="G8" s="45">
        <v>6.3841807909604517E-2</v>
      </c>
      <c r="H8" s="45"/>
      <c r="I8" s="296">
        <v>7159</v>
      </c>
      <c r="J8" s="297"/>
      <c r="K8" s="82">
        <v>6876</v>
      </c>
      <c r="L8" s="46"/>
      <c r="M8" s="82">
        <v>283</v>
      </c>
      <c r="N8" s="45">
        <v>4.1157649796393254E-2</v>
      </c>
      <c r="O8" s="792"/>
      <c r="U8" s="1203"/>
    </row>
    <row r="9" spans="1:21" ht="15.75" customHeight="1">
      <c r="A9" s="58" t="s">
        <v>128</v>
      </c>
      <c r="B9" s="296">
        <v>3137</v>
      </c>
      <c r="C9" s="297"/>
      <c r="D9" s="82">
        <v>3161</v>
      </c>
      <c r="E9" s="46"/>
      <c r="F9" s="82">
        <v>-24</v>
      </c>
      <c r="G9" s="45">
        <v>-7.5925340082252449E-3</v>
      </c>
      <c r="H9" s="45"/>
      <c r="I9" s="296">
        <v>12104</v>
      </c>
      <c r="J9" s="297"/>
      <c r="K9" s="82">
        <v>12258</v>
      </c>
      <c r="L9" s="46"/>
      <c r="M9" s="82">
        <v>-154</v>
      </c>
      <c r="N9" s="45">
        <v>-1.256322401696851E-2</v>
      </c>
      <c r="O9" s="792"/>
      <c r="P9" s="274"/>
      <c r="U9" s="1203"/>
    </row>
    <row r="10" spans="1:21" ht="15.75" customHeight="1">
      <c r="A10" s="58" t="s">
        <v>129</v>
      </c>
      <c r="B10" s="296">
        <v>845</v>
      </c>
      <c r="C10" s="297"/>
      <c r="D10" s="82">
        <v>816</v>
      </c>
      <c r="E10" s="46"/>
      <c r="F10" s="82">
        <v>29</v>
      </c>
      <c r="G10" s="45">
        <v>3.5539215686274508E-2</v>
      </c>
      <c r="H10" s="45"/>
      <c r="I10" s="296">
        <v>3081</v>
      </c>
      <c r="J10" s="297"/>
      <c r="K10" s="82">
        <v>2974</v>
      </c>
      <c r="L10" s="46"/>
      <c r="M10" s="82">
        <v>107</v>
      </c>
      <c r="N10" s="45">
        <v>3.597848016139879E-2</v>
      </c>
      <c r="O10" s="792"/>
      <c r="U10" s="1203"/>
    </row>
    <row r="11" spans="1:21" ht="15.75" customHeight="1">
      <c r="A11" s="70" t="s">
        <v>130</v>
      </c>
      <c r="B11" s="298">
        <v>-163</v>
      </c>
      <c r="C11" s="299"/>
      <c r="D11" s="83">
        <v>-144</v>
      </c>
      <c r="E11" s="46"/>
      <c r="F11" s="322">
        <v>-19</v>
      </c>
      <c r="G11" s="45">
        <v>-0.13194444444444445</v>
      </c>
      <c r="H11" s="45"/>
      <c r="I11" s="298">
        <v>-625</v>
      </c>
      <c r="J11" s="299"/>
      <c r="K11" s="83">
        <v>-594</v>
      </c>
      <c r="L11" s="46"/>
      <c r="M11" s="83">
        <v>-31</v>
      </c>
      <c r="N11" s="72">
        <v>-5.2188552188552187E-2</v>
      </c>
      <c r="O11" s="792"/>
      <c r="P11" s="274"/>
      <c r="U11" s="1203"/>
    </row>
    <row r="12" spans="1:21" ht="15.75" customHeight="1">
      <c r="A12" s="43" t="s">
        <v>0</v>
      </c>
      <c r="B12" s="300">
        <v>5702</v>
      </c>
      <c r="C12" s="301"/>
      <c r="D12" s="84">
        <v>5603</v>
      </c>
      <c r="E12" s="46"/>
      <c r="F12" s="84">
        <v>99</v>
      </c>
      <c r="G12" s="71">
        <v>1.7669105836159202E-2</v>
      </c>
      <c r="H12" s="45"/>
      <c r="I12" s="300">
        <v>21719</v>
      </c>
      <c r="J12" s="301"/>
      <c r="K12" s="84">
        <v>21514</v>
      </c>
      <c r="L12" s="46"/>
      <c r="M12" s="84">
        <v>205</v>
      </c>
      <c r="N12" s="71">
        <v>9.5286789997211119E-3</v>
      </c>
      <c r="O12" s="792"/>
      <c r="P12" s="274"/>
      <c r="U12" s="1203"/>
    </row>
    <row r="13" spans="1:21" ht="8.25" customHeight="1">
      <c r="A13" s="43"/>
      <c r="B13" s="296"/>
      <c r="C13" s="302"/>
      <c r="D13" s="82"/>
      <c r="E13" s="48"/>
      <c r="F13" s="91"/>
      <c r="G13" s="51"/>
      <c r="H13" s="51"/>
      <c r="I13" s="296"/>
      <c r="J13" s="302"/>
      <c r="K13" s="91"/>
      <c r="L13" s="48"/>
      <c r="M13" s="91"/>
      <c r="N13" s="51"/>
      <c r="O13" s="792"/>
      <c r="P13" s="274"/>
      <c r="U13" s="1203"/>
    </row>
    <row r="14" spans="1:21" ht="15.75" customHeight="1">
      <c r="A14" s="62" t="s">
        <v>160</v>
      </c>
      <c r="B14" s="303"/>
      <c r="C14" s="304"/>
      <c r="D14" s="86"/>
      <c r="E14" s="86"/>
      <c r="F14" s="86"/>
      <c r="G14" s="61"/>
      <c r="H14" s="61"/>
      <c r="I14" s="303"/>
      <c r="J14" s="304"/>
      <c r="K14" s="86"/>
      <c r="L14" s="61"/>
      <c r="M14" s="86"/>
      <c r="N14" s="61"/>
      <c r="O14" s="792"/>
      <c r="P14" s="274"/>
    </row>
    <row r="15" spans="1:21" ht="15.75" customHeight="1">
      <c r="A15" s="58" t="s">
        <v>127</v>
      </c>
      <c r="B15" s="1139">
        <v>-1209</v>
      </c>
      <c r="C15" s="1140"/>
      <c r="D15" s="1141">
        <v>-1129</v>
      </c>
      <c r="E15" s="262"/>
      <c r="F15" s="1141">
        <v>-80</v>
      </c>
      <c r="G15" s="1142">
        <v>-7.0859167404782999E-2</v>
      </c>
      <c r="H15" s="1142"/>
      <c r="I15" s="1139">
        <v>-4156</v>
      </c>
      <c r="J15" s="1140"/>
      <c r="K15" s="1141">
        <v>-4048</v>
      </c>
      <c r="L15" s="262"/>
      <c r="M15" s="1141">
        <v>-108</v>
      </c>
      <c r="N15" s="1142">
        <v>-2.66798418972332E-2</v>
      </c>
      <c r="O15" s="792"/>
      <c r="U15" s="1203"/>
    </row>
    <row r="16" spans="1:21" ht="15.75" customHeight="1">
      <c r="A16" s="58" t="s">
        <v>128</v>
      </c>
      <c r="B16" s="1139">
        <v>-1878</v>
      </c>
      <c r="C16" s="1140"/>
      <c r="D16" s="1141">
        <v>-1913</v>
      </c>
      <c r="E16" s="262"/>
      <c r="F16" s="1141">
        <v>35</v>
      </c>
      <c r="G16" s="1142">
        <v>1.8295870360690015E-2</v>
      </c>
      <c r="H16" s="1142"/>
      <c r="I16" s="1139">
        <v>-7062</v>
      </c>
      <c r="J16" s="1140"/>
      <c r="K16" s="1141">
        <v>-7258</v>
      </c>
      <c r="L16" s="262"/>
      <c r="M16" s="1141">
        <v>196</v>
      </c>
      <c r="N16" s="1142">
        <v>2.700468448608432E-2</v>
      </c>
      <c r="O16" s="792"/>
      <c r="P16" s="274"/>
      <c r="U16" s="1203"/>
    </row>
    <row r="17" spans="1:21" ht="15.75" customHeight="1">
      <c r="A17" s="58" t="s">
        <v>129</v>
      </c>
      <c r="B17" s="1139">
        <v>-657</v>
      </c>
      <c r="C17" s="1140"/>
      <c r="D17" s="1141">
        <v>-632</v>
      </c>
      <c r="E17" s="262"/>
      <c r="F17" s="1141">
        <v>-25</v>
      </c>
      <c r="G17" s="1142">
        <v>-3.9556962025316458E-2</v>
      </c>
      <c r="H17" s="1142"/>
      <c r="I17" s="1139">
        <v>-2338</v>
      </c>
      <c r="J17" s="1140"/>
      <c r="K17" s="1141">
        <v>-2251</v>
      </c>
      <c r="L17" s="262"/>
      <c r="M17" s="1141">
        <v>-87</v>
      </c>
      <c r="N17" s="1142">
        <v>-3.8649489115948468E-2</v>
      </c>
      <c r="O17" s="792"/>
      <c r="U17" s="1203"/>
    </row>
    <row r="18" spans="1:21" ht="15.75" customHeight="1">
      <c r="A18" s="70" t="s">
        <v>130</v>
      </c>
      <c r="B18" s="1143">
        <v>163</v>
      </c>
      <c r="C18" s="1144"/>
      <c r="D18" s="1145">
        <v>144</v>
      </c>
      <c r="E18" s="262"/>
      <c r="F18" s="816">
        <v>19</v>
      </c>
      <c r="G18" s="1142">
        <v>0.13194444444444445</v>
      </c>
      <c r="H18" s="1142"/>
      <c r="I18" s="1143">
        <v>625</v>
      </c>
      <c r="J18" s="1144"/>
      <c r="K18" s="1145">
        <v>594</v>
      </c>
      <c r="L18" s="262"/>
      <c r="M18" s="1145">
        <v>31</v>
      </c>
      <c r="N18" s="1142">
        <v>5.2188552188552187E-2</v>
      </c>
      <c r="O18" s="792"/>
      <c r="U18" s="1203"/>
    </row>
    <row r="19" spans="1:21" ht="15.75" customHeight="1">
      <c r="A19" s="43" t="s">
        <v>0</v>
      </c>
      <c r="B19" s="305">
        <v>-3581</v>
      </c>
      <c r="C19" s="306"/>
      <c r="D19" s="84">
        <v>-3530</v>
      </c>
      <c r="E19" s="46"/>
      <c r="F19" s="84">
        <v>-51</v>
      </c>
      <c r="G19" s="71">
        <v>-1.4447592067988669E-2</v>
      </c>
      <c r="H19" s="45"/>
      <c r="I19" s="305">
        <v>-12931</v>
      </c>
      <c r="J19" s="306"/>
      <c r="K19" s="84">
        <v>-12963</v>
      </c>
      <c r="L19" s="46"/>
      <c r="M19" s="84">
        <v>32</v>
      </c>
      <c r="N19" s="71">
        <v>2.4685643755303554E-3</v>
      </c>
      <c r="O19" s="792"/>
      <c r="P19" s="274"/>
      <c r="U19" s="1203"/>
    </row>
    <row r="20" spans="1:21" s="1206" customFormat="1">
      <c r="A20" s="69"/>
      <c r="B20" s="307"/>
      <c r="C20" s="308"/>
      <c r="D20" s="88"/>
      <c r="E20" s="63"/>
      <c r="F20" s="88"/>
      <c r="G20" s="68"/>
      <c r="H20" s="68"/>
      <c r="I20" s="307"/>
      <c r="J20" s="308"/>
      <c r="K20" s="88"/>
      <c r="L20" s="63"/>
      <c r="M20" s="88"/>
      <c r="N20" s="68"/>
      <c r="O20" s="1204"/>
      <c r="P20" s="1205"/>
      <c r="U20" s="1207"/>
    </row>
    <row r="21" spans="1:21">
      <c r="A21" s="62" t="s">
        <v>120</v>
      </c>
      <c r="B21" s="303"/>
      <c r="C21" s="304"/>
      <c r="D21" s="86"/>
      <c r="E21" s="86"/>
      <c r="F21" s="86"/>
      <c r="G21" s="61"/>
      <c r="H21" s="61"/>
      <c r="I21" s="303"/>
      <c r="J21" s="304"/>
      <c r="K21" s="86"/>
      <c r="L21" s="61"/>
      <c r="M21" s="86"/>
      <c r="N21" s="61"/>
      <c r="O21" s="792"/>
      <c r="P21" s="274"/>
    </row>
    <row r="22" spans="1:21" ht="18.75" customHeight="1">
      <c r="A22" s="58" t="s">
        <v>127</v>
      </c>
      <c r="B22" s="1139">
        <v>674</v>
      </c>
      <c r="C22" s="1140"/>
      <c r="D22" s="1141">
        <v>641</v>
      </c>
      <c r="E22" s="262"/>
      <c r="F22" s="1141">
        <v>33</v>
      </c>
      <c r="G22" s="1142">
        <v>5.1482059282371297E-2</v>
      </c>
      <c r="H22" s="1142"/>
      <c r="I22" s="1139">
        <v>3003</v>
      </c>
      <c r="J22" s="1140"/>
      <c r="K22" s="1141">
        <v>2828</v>
      </c>
      <c r="L22" s="262"/>
      <c r="M22" s="1141">
        <v>175</v>
      </c>
      <c r="N22" s="1142">
        <v>6.1881188118811881E-2</v>
      </c>
      <c r="O22" s="792"/>
      <c r="U22" s="1203"/>
    </row>
    <row r="23" spans="1:21" ht="15.75" customHeight="1">
      <c r="A23" s="53" t="s">
        <v>158</v>
      </c>
      <c r="B23" s="399">
        <v>0.35799999999999998</v>
      </c>
      <c r="C23" s="1146"/>
      <c r="D23" s="824">
        <v>0.36199999999999999</v>
      </c>
      <c r="E23" s="825"/>
      <c r="F23" s="1147"/>
      <c r="G23" s="1148">
        <v>-0.40000000000000036</v>
      </c>
      <c r="H23" s="1149"/>
      <c r="I23" s="399">
        <v>0.41899999999999998</v>
      </c>
      <c r="J23" s="1146"/>
      <c r="K23" s="1149">
        <v>0.41128563118091915</v>
      </c>
      <c r="L23" s="825"/>
      <c r="M23" s="1147"/>
      <c r="N23" s="1148">
        <v>0.77143688190808302</v>
      </c>
      <c r="O23" s="792"/>
      <c r="U23" s="1203"/>
    </row>
    <row r="24" spans="1:21" ht="15.75" customHeight="1">
      <c r="A24" s="58" t="s">
        <v>128</v>
      </c>
      <c r="B24" s="1139">
        <v>1259</v>
      </c>
      <c r="C24" s="1140"/>
      <c r="D24" s="1141">
        <v>1248</v>
      </c>
      <c r="E24" s="262"/>
      <c r="F24" s="1141">
        <v>11</v>
      </c>
      <c r="G24" s="1142">
        <v>8.814102564102564E-3</v>
      </c>
      <c r="H24" s="1142"/>
      <c r="I24" s="1139">
        <v>5042</v>
      </c>
      <c r="J24" s="1140"/>
      <c r="K24" s="1141">
        <v>5000</v>
      </c>
      <c r="L24" s="262"/>
      <c r="M24" s="1141">
        <v>42</v>
      </c>
      <c r="N24" s="1142">
        <v>8.3999999999999995E-3</v>
      </c>
      <c r="O24" s="792"/>
      <c r="P24" s="274"/>
      <c r="U24" s="1203"/>
    </row>
    <row r="25" spans="1:21" ht="15.75" customHeight="1">
      <c r="A25" s="53" t="s">
        <v>159</v>
      </c>
      <c r="B25" s="399">
        <v>0.40100000000000002</v>
      </c>
      <c r="C25" s="1146"/>
      <c r="D25" s="824">
        <v>0.39500000000000002</v>
      </c>
      <c r="E25" s="825"/>
      <c r="F25" s="1147"/>
      <c r="G25" s="1148">
        <v>0.60000000000000053</v>
      </c>
      <c r="H25" s="1142"/>
      <c r="I25" s="399">
        <v>0.41699999999999998</v>
      </c>
      <c r="J25" s="1146"/>
      <c r="K25" s="1149">
        <v>0.4078968836678088</v>
      </c>
      <c r="L25" s="825"/>
      <c r="M25" s="1147"/>
      <c r="N25" s="1148">
        <v>0.91031163321911857</v>
      </c>
      <c r="O25" s="792"/>
      <c r="P25" s="274"/>
      <c r="U25" s="1203"/>
    </row>
    <row r="26" spans="1:21" ht="15.75" customHeight="1">
      <c r="A26" s="58" t="s">
        <v>129</v>
      </c>
      <c r="B26" s="1139">
        <v>188</v>
      </c>
      <c r="C26" s="1150"/>
      <c r="D26" s="1141">
        <v>184</v>
      </c>
      <c r="E26" s="794"/>
      <c r="F26" s="1141">
        <v>4</v>
      </c>
      <c r="G26" s="1142">
        <v>2.1739130434782608E-2</v>
      </c>
      <c r="H26" s="792"/>
      <c r="I26" s="1139">
        <v>743</v>
      </c>
      <c r="J26" s="1150"/>
      <c r="K26" s="1141">
        <v>723</v>
      </c>
      <c r="L26" s="1151"/>
      <c r="M26" s="1141">
        <v>20</v>
      </c>
      <c r="N26" s="1142">
        <v>2.7662517289073305E-2</v>
      </c>
    </row>
    <row r="27" spans="1:21" ht="15.75" customHeight="1">
      <c r="A27" s="53" t="s">
        <v>158</v>
      </c>
      <c r="B27" s="1152">
        <v>0.222</v>
      </c>
      <c r="C27" s="1153"/>
      <c r="D27" s="1154">
        <v>0.22500000000000001</v>
      </c>
      <c r="E27" s="1155"/>
      <c r="F27" s="1156"/>
      <c r="G27" s="1157">
        <v>-0.30000000000000027</v>
      </c>
      <c r="H27" s="1158"/>
      <c r="I27" s="1152">
        <v>0.24099999999999999</v>
      </c>
      <c r="J27" s="1153"/>
      <c r="K27" s="1159">
        <v>0.24310692669804976</v>
      </c>
      <c r="L27" s="1160"/>
      <c r="M27" s="1156"/>
      <c r="N27" s="1157">
        <v>-0.21069266980497658</v>
      </c>
    </row>
    <row r="28" spans="1:21" ht="15.75" customHeight="1">
      <c r="A28" s="43" t="s">
        <v>0</v>
      </c>
      <c r="B28" s="300">
        <v>2121</v>
      </c>
      <c r="C28" s="301"/>
      <c r="D28" s="84">
        <v>2073</v>
      </c>
      <c r="E28" s="46"/>
      <c r="F28" s="84">
        <v>48</v>
      </c>
      <c r="G28" s="55">
        <v>2.3154848046309694E-2</v>
      </c>
      <c r="H28" s="45"/>
      <c r="I28" s="300">
        <v>8788</v>
      </c>
      <c r="J28" s="306"/>
      <c r="K28" s="84">
        <v>8551</v>
      </c>
      <c r="L28" s="46"/>
      <c r="M28" s="84">
        <v>237</v>
      </c>
      <c r="N28" s="55">
        <v>2.771605660156707E-2</v>
      </c>
      <c r="O28" s="792"/>
      <c r="P28" s="1208"/>
      <c r="U28" s="1203"/>
    </row>
    <row r="29" spans="1:21" ht="15.75" customHeight="1">
      <c r="A29" s="53" t="s">
        <v>158</v>
      </c>
      <c r="B29" s="309">
        <v>0.372</v>
      </c>
      <c r="C29" s="310"/>
      <c r="D29" s="89">
        <v>0.37</v>
      </c>
      <c r="E29" s="52"/>
      <c r="F29" s="82"/>
      <c r="G29" s="59">
        <v>0.20000000000000018</v>
      </c>
      <c r="H29" s="45"/>
      <c r="I29" s="309">
        <v>0.40500000000000003</v>
      </c>
      <c r="J29" s="310"/>
      <c r="K29" s="89">
        <v>0.39746211769080597</v>
      </c>
      <c r="L29" s="52"/>
      <c r="M29" s="82"/>
      <c r="N29" s="59">
        <v>0.7537882309194055</v>
      </c>
      <c r="O29" s="792"/>
      <c r="P29" s="274"/>
      <c r="U29" s="1203"/>
    </row>
    <row r="30" spans="1:21" s="1206" customFormat="1" ht="10.5" customHeight="1">
      <c r="A30" s="53"/>
      <c r="B30" s="311"/>
      <c r="C30" s="312"/>
      <c r="D30" s="85"/>
      <c r="E30" s="65"/>
      <c r="F30" s="46"/>
      <c r="G30" s="60"/>
      <c r="H30" s="64"/>
      <c r="I30" s="311"/>
      <c r="J30" s="312"/>
      <c r="K30" s="46"/>
      <c r="L30" s="63"/>
      <c r="M30" s="46"/>
      <c r="N30" s="60"/>
      <c r="O30" s="1204"/>
      <c r="P30" s="1205"/>
      <c r="U30" s="1207"/>
    </row>
    <row r="31" spans="1:21" ht="15.75" customHeight="1">
      <c r="A31" s="62" t="s">
        <v>16</v>
      </c>
      <c r="B31" s="303"/>
      <c r="C31" s="304"/>
      <c r="D31" s="86"/>
      <c r="E31" s="61"/>
      <c r="F31" s="86"/>
      <c r="G31" s="86"/>
      <c r="H31" s="61"/>
      <c r="I31" s="303"/>
      <c r="J31" s="304"/>
      <c r="K31" s="61"/>
      <c r="L31" s="61"/>
      <c r="M31" s="61"/>
      <c r="N31" s="61"/>
      <c r="O31" s="792"/>
      <c r="P31" s="274"/>
    </row>
    <row r="32" spans="1:21" ht="15.75" customHeight="1">
      <c r="A32" s="614" t="s">
        <v>127</v>
      </c>
      <c r="B32" s="413">
        <v>193</v>
      </c>
      <c r="C32" s="615"/>
      <c r="D32" s="82">
        <v>193</v>
      </c>
      <c r="E32" s="46"/>
      <c r="F32" s="983">
        <v>0</v>
      </c>
      <c r="G32" s="983">
        <v>0</v>
      </c>
      <c r="H32" s="45"/>
      <c r="I32" s="413">
        <v>733</v>
      </c>
      <c r="J32" s="297"/>
      <c r="K32" s="82">
        <v>716</v>
      </c>
      <c r="L32" s="46"/>
      <c r="M32" s="82">
        <v>-17</v>
      </c>
      <c r="N32" s="45">
        <v>-2.3743016759776536E-2</v>
      </c>
      <c r="O32" s="792"/>
      <c r="U32" s="1203"/>
    </row>
    <row r="33" spans="1:21" ht="18" customHeight="1">
      <c r="A33" s="616" t="s">
        <v>245</v>
      </c>
      <c r="B33" s="913">
        <v>0.10249601699415826</v>
      </c>
      <c r="C33" s="617"/>
      <c r="D33" s="89">
        <v>0.10903954802259887</v>
      </c>
      <c r="E33" s="52"/>
      <c r="F33" s="46"/>
      <c r="G33" s="59">
        <v>0.66435310284406024</v>
      </c>
      <c r="H33" s="57"/>
      <c r="I33" s="414">
        <v>0.10238860176002235</v>
      </c>
      <c r="J33" s="310"/>
      <c r="K33" s="57">
        <v>0.10413030831879</v>
      </c>
      <c r="L33" s="52"/>
      <c r="M33" s="46"/>
      <c r="N33" s="59">
        <v>0.17417065587676528</v>
      </c>
      <c r="O33" s="792"/>
      <c r="U33" s="1203"/>
    </row>
    <row r="34" spans="1:21">
      <c r="A34" s="614" t="s">
        <v>128</v>
      </c>
      <c r="B34" s="413">
        <v>778</v>
      </c>
      <c r="C34" s="615"/>
      <c r="D34" s="82">
        <v>741</v>
      </c>
      <c r="E34" s="46"/>
      <c r="F34" s="82">
        <v>-37</v>
      </c>
      <c r="G34" s="45">
        <v>-4.9932523616734142E-2</v>
      </c>
      <c r="H34" s="45"/>
      <c r="I34" s="413">
        <v>2936</v>
      </c>
      <c r="J34" s="297"/>
      <c r="K34" s="82">
        <v>2809</v>
      </c>
      <c r="L34" s="46"/>
      <c r="M34" s="82">
        <v>-127</v>
      </c>
      <c r="N34" s="45">
        <v>-4.521181915272339E-2</v>
      </c>
      <c r="O34" s="792"/>
      <c r="P34" s="274"/>
      <c r="U34" s="1203"/>
    </row>
    <row r="35" spans="1:21" ht="15.75" customHeight="1">
      <c r="A35" s="616" t="s">
        <v>174</v>
      </c>
      <c r="B35" s="913">
        <v>0.24800765062161301</v>
      </c>
      <c r="C35" s="617"/>
      <c r="D35" s="89">
        <v>0.23441948750395444</v>
      </c>
      <c r="E35" s="52"/>
      <c r="F35" s="46"/>
      <c r="G35" s="59">
        <v>-1.3588163117658563</v>
      </c>
      <c r="H35" s="57"/>
      <c r="I35" s="414">
        <v>0.24256444150693984</v>
      </c>
      <c r="J35" s="310"/>
      <c r="K35" s="57">
        <v>0.22915646924457497</v>
      </c>
      <c r="L35" s="52"/>
      <c r="M35" s="46"/>
      <c r="N35" s="59">
        <v>-1.4407972262364872</v>
      </c>
      <c r="O35" s="792"/>
      <c r="P35" s="274"/>
      <c r="U35" s="1203"/>
    </row>
    <row r="36" spans="1:21" ht="15.75" customHeight="1">
      <c r="A36" s="614" t="s">
        <v>129</v>
      </c>
      <c r="B36" s="413">
        <v>22</v>
      </c>
      <c r="C36" s="617"/>
      <c r="D36" s="82">
        <v>24</v>
      </c>
      <c r="E36" s="52"/>
      <c r="F36" s="82">
        <v>2</v>
      </c>
      <c r="G36" s="45">
        <v>8.3333333333333329E-2</v>
      </c>
      <c r="H36" s="57"/>
      <c r="I36" s="413">
        <v>102</v>
      </c>
      <c r="J36" s="310"/>
      <c r="K36" s="82">
        <v>101</v>
      </c>
      <c r="L36" s="52"/>
      <c r="M36" s="82">
        <v>-1</v>
      </c>
      <c r="N36" s="45">
        <v>-9.9009900990099011E-3</v>
      </c>
      <c r="O36" s="792"/>
      <c r="U36" s="1203"/>
    </row>
    <row r="37" spans="1:21" ht="15.75" customHeight="1">
      <c r="A37" s="616" t="s">
        <v>174</v>
      </c>
      <c r="B37" s="914">
        <v>2.6035502958579881E-2</v>
      </c>
      <c r="C37" s="618"/>
      <c r="D37" s="90">
        <v>2.9411764705882353E-2</v>
      </c>
      <c r="E37" s="52"/>
      <c r="F37" s="56"/>
      <c r="G37" s="67">
        <v>0.3376261747302472</v>
      </c>
      <c r="H37" s="57"/>
      <c r="I37" s="415">
        <v>3.3106134371957155E-2</v>
      </c>
      <c r="J37" s="313"/>
      <c r="K37" s="642">
        <v>3.3960995292535309E-2</v>
      </c>
      <c r="L37" s="52"/>
      <c r="M37" s="56"/>
      <c r="N37" s="67">
        <v>8.5486092057815433E-2</v>
      </c>
      <c r="O37" s="792"/>
      <c r="U37" s="1203"/>
    </row>
    <row r="38" spans="1:21" ht="15.75" customHeight="1">
      <c r="A38" s="619" t="s">
        <v>0</v>
      </c>
      <c r="B38" s="416">
        <v>993</v>
      </c>
      <c r="C38" s="620"/>
      <c r="D38" s="84">
        <v>958</v>
      </c>
      <c r="E38" s="46"/>
      <c r="F38" s="87">
        <v>-35</v>
      </c>
      <c r="G38" s="55">
        <v>-3.6534446764091857E-2</v>
      </c>
      <c r="H38" s="45"/>
      <c r="I38" s="416">
        <v>3771</v>
      </c>
      <c r="J38" s="301"/>
      <c r="K38" s="611">
        <v>3626</v>
      </c>
      <c r="L38" s="46"/>
      <c r="M38" s="440">
        <v>-145</v>
      </c>
      <c r="N38" s="55">
        <v>-3.9988968560397131E-2</v>
      </c>
      <c r="O38" s="792"/>
      <c r="P38" s="274"/>
      <c r="U38" s="1203"/>
    </row>
    <row r="39" spans="1:21" ht="17.25" thickBot="1">
      <c r="A39" s="616" t="s">
        <v>174</v>
      </c>
      <c r="B39" s="915">
        <v>0.17414942125569977</v>
      </c>
      <c r="C39" s="621"/>
      <c r="D39" s="89">
        <v>0.17097983223273247</v>
      </c>
      <c r="E39" s="52"/>
      <c r="F39" s="46"/>
      <c r="G39" s="984">
        <v>-0.31695890229672952</v>
      </c>
      <c r="H39" s="45"/>
      <c r="I39" s="417">
        <v>0.17362677839679544</v>
      </c>
      <c r="J39" s="314"/>
      <c r="K39" s="89">
        <v>0.16854141489262806</v>
      </c>
      <c r="L39" s="52"/>
      <c r="M39" s="46"/>
      <c r="N39" s="984">
        <v>-0.50853635041673839</v>
      </c>
      <c r="O39" s="792"/>
      <c r="P39" s="274"/>
      <c r="U39" s="1203"/>
    </row>
    <row r="40" spans="1:21" ht="15.6" customHeight="1" thickTop="1">
      <c r="A40" s="43"/>
      <c r="B40" s="50"/>
      <c r="C40" s="48"/>
      <c r="D40" s="49"/>
      <c r="E40" s="48"/>
      <c r="F40" s="46"/>
      <c r="G40" s="45"/>
      <c r="H40" s="51"/>
      <c r="I40" s="50"/>
      <c r="J40" s="48"/>
      <c r="K40" s="46"/>
      <c r="L40" s="48"/>
      <c r="M40" s="46"/>
      <c r="N40" s="45"/>
      <c r="O40" s="792"/>
      <c r="P40" s="274"/>
      <c r="U40" s="1203"/>
    </row>
    <row r="41" spans="1:21">
      <c r="D41" s="41"/>
      <c r="F41" s="46"/>
      <c r="G41" s="45"/>
      <c r="J41" s="44"/>
      <c r="K41" s="46"/>
      <c r="L41" s="44"/>
      <c r="M41" s="46"/>
      <c r="N41" s="45"/>
      <c r="O41" s="792"/>
    </row>
    <row r="43" spans="1:21">
      <c r="F43" s="44"/>
    </row>
    <row r="44" spans="1:21">
      <c r="B44" s="423"/>
      <c r="I44" s="423"/>
    </row>
    <row r="45" spans="1:21">
      <c r="B45" s="423"/>
      <c r="I45" s="423"/>
    </row>
  </sheetData>
  <mergeCells count="1">
    <mergeCell ref="D4:D5"/>
  </mergeCells>
  <printOptions horizontalCentered="1"/>
  <pageMargins left="0.51181102362204722" right="0.51181102362204722" top="0.51181102362204722" bottom="0.51181102362204722" header="0.51181102362204722" footer="0.51181102362204722"/>
  <pageSetup scale="64" firstPageNumber="2" orientation="landscape" useFirstPageNumber="1" r:id="rId1"/>
  <headerFooter>
    <oddFooter>&amp;R&amp;"Helvetica,Regular"&amp;13BCE Supplementary Financial Information -  Fourth Quarter 2016 Page 4</oddFooter>
  </headerFooter>
  <colBreaks count="1" manualBreakCount="1">
    <brk id="14" max="1048575" man="1"/>
  </colBreaks>
  <legacyDrawing r:id="rId2"/>
  <controls>
    <control shapeId="36865" r:id="rId3" name="FPMExcelClientSheetOptionstb1"/>
  </controls>
</worksheet>
</file>

<file path=xl/worksheets/sheet6.xml><?xml version="1.0" encoding="utf-8"?>
<worksheet xmlns="http://schemas.openxmlformats.org/spreadsheetml/2006/main" xmlns:r="http://schemas.openxmlformats.org/officeDocument/2006/relationships">
  <sheetPr codeName="Sheet10">
    <pageSetUpPr fitToPage="1"/>
  </sheetPr>
  <dimension ref="A1:N39"/>
  <sheetViews>
    <sheetView showGridLines="0" zoomScale="70" zoomScaleNormal="80" zoomScaleSheetLayoutView="70" workbookViewId="0">
      <selection activeCell="A2" sqref="A2"/>
    </sheetView>
  </sheetViews>
  <sheetFormatPr defaultRowHeight="16.5"/>
  <cols>
    <col min="1" max="1" width="88.7109375" style="1098" customWidth="1"/>
    <col min="2" max="2" width="12.7109375" style="1098" customWidth="1"/>
    <col min="3" max="3" width="1.85546875" style="1099" customWidth="1"/>
    <col min="4" max="4" width="12.7109375" style="1100" customWidth="1"/>
    <col min="5" max="7" width="12.7109375" style="1098" customWidth="1"/>
    <col min="8" max="8" width="1.85546875" style="1099" customWidth="1"/>
    <col min="9" max="9" width="12.7109375" style="1101" customWidth="1"/>
    <col min="10" max="10" width="1.85546875" style="1099" customWidth="1"/>
    <col min="11" max="14" width="12.7109375" style="1101" customWidth="1"/>
    <col min="15" max="16384" width="9.140625" style="1098"/>
  </cols>
  <sheetData>
    <row r="1" spans="1:14" ht="20.25">
      <c r="A1" s="1103"/>
      <c r="B1" s="1102"/>
      <c r="C1" s="1102"/>
      <c r="D1" s="1104"/>
      <c r="E1" s="1102"/>
      <c r="F1" s="1102"/>
      <c r="G1" s="1102"/>
      <c r="H1" s="1102"/>
      <c r="I1" s="1105"/>
      <c r="J1" s="1102"/>
      <c r="K1" s="1105"/>
      <c r="L1" s="1105"/>
      <c r="M1" s="1105"/>
      <c r="N1" s="388" t="s">
        <v>124</v>
      </c>
    </row>
    <row r="2" spans="1:14" ht="20.25">
      <c r="A2" s="1103"/>
      <c r="B2" s="1102"/>
      <c r="C2" s="1102"/>
      <c r="D2" s="1104"/>
      <c r="E2" s="1102"/>
      <c r="F2" s="1102"/>
      <c r="G2" s="1102"/>
      <c r="H2" s="1102"/>
      <c r="I2" s="1105"/>
      <c r="J2" s="1102"/>
      <c r="K2" s="1105"/>
      <c r="L2" s="1105"/>
      <c r="M2" s="1105"/>
      <c r="N2" s="389" t="s">
        <v>125</v>
      </c>
    </row>
    <row r="3" spans="1:14" ht="18" customHeight="1">
      <c r="A3" s="1103"/>
      <c r="B3" s="1102"/>
      <c r="C3" s="1102"/>
      <c r="D3" s="1104"/>
      <c r="E3" s="1102"/>
      <c r="F3" s="1102"/>
      <c r="G3" s="1102"/>
      <c r="H3" s="1102"/>
      <c r="I3" s="1105"/>
      <c r="J3" s="1102"/>
      <c r="K3" s="1105"/>
      <c r="L3" s="1105"/>
      <c r="M3" s="1105"/>
      <c r="N3" s="1105"/>
    </row>
    <row r="4" spans="1:14" ht="33.75" thickBot="1">
      <c r="A4" s="1106" t="s">
        <v>92</v>
      </c>
      <c r="B4" s="1107" t="s">
        <v>289</v>
      </c>
      <c r="C4" s="1108"/>
      <c r="D4" s="1109" t="s">
        <v>233</v>
      </c>
      <c r="E4" s="1110" t="s">
        <v>232</v>
      </c>
      <c r="F4" s="1110" t="s">
        <v>231</v>
      </c>
      <c r="G4" s="1110" t="s">
        <v>230</v>
      </c>
      <c r="H4" s="1108"/>
      <c r="I4" s="1111" t="s">
        <v>292</v>
      </c>
      <c r="J4" s="1108"/>
      <c r="K4" s="1112" t="s">
        <v>162</v>
      </c>
      <c r="L4" s="1112" t="s">
        <v>163</v>
      </c>
      <c r="M4" s="1112" t="s">
        <v>164</v>
      </c>
      <c r="N4" s="1112" t="s">
        <v>165</v>
      </c>
    </row>
    <row r="5" spans="1:14" ht="18.75" customHeight="1">
      <c r="A5" s="1103"/>
      <c r="B5" s="1113"/>
      <c r="C5" s="1114"/>
      <c r="D5" s="1114"/>
      <c r="E5" s="1115"/>
      <c r="F5" s="1115"/>
      <c r="G5" s="1115"/>
      <c r="H5" s="1114"/>
      <c r="I5" s="1116"/>
      <c r="J5" s="1114"/>
      <c r="K5" s="1116"/>
      <c r="L5" s="1116"/>
      <c r="M5" s="1116"/>
      <c r="N5" s="1116"/>
    </row>
    <row r="6" spans="1:14" ht="18.75" customHeight="1">
      <c r="A6" s="1194" t="s">
        <v>126</v>
      </c>
      <c r="B6" s="1200"/>
      <c r="C6" s="1199"/>
      <c r="D6" s="1200"/>
      <c r="E6" s="1199"/>
      <c r="F6" s="1199"/>
      <c r="G6" s="1199"/>
      <c r="H6" s="1199"/>
      <c r="I6" s="1200"/>
      <c r="J6" s="1200"/>
      <c r="K6" s="1200"/>
      <c r="L6" s="1200"/>
      <c r="M6" s="1200"/>
      <c r="N6" s="1200"/>
    </row>
    <row r="7" spans="1:14" s="1138" customFormat="1">
      <c r="A7" s="1117" t="s">
        <v>127</v>
      </c>
      <c r="B7" s="1118">
        <v>7159</v>
      </c>
      <c r="C7" s="400"/>
      <c r="D7" s="1118">
        <v>1883</v>
      </c>
      <c r="E7" s="400">
        <v>1848</v>
      </c>
      <c r="F7" s="400">
        <v>1735</v>
      </c>
      <c r="G7" s="400">
        <v>1693</v>
      </c>
      <c r="H7" s="400"/>
      <c r="I7" s="400">
        <v>6876</v>
      </c>
      <c r="J7" s="400"/>
      <c r="K7" s="400">
        <v>1770</v>
      </c>
      <c r="L7" s="400">
        <v>1772</v>
      </c>
      <c r="M7" s="400">
        <v>1697</v>
      </c>
      <c r="N7" s="400">
        <v>1637</v>
      </c>
    </row>
    <row r="8" spans="1:14">
      <c r="A8" s="1117" t="s">
        <v>128</v>
      </c>
      <c r="B8" s="1118">
        <v>12104</v>
      </c>
      <c r="C8" s="400"/>
      <c r="D8" s="1118">
        <v>3137</v>
      </c>
      <c r="E8" s="400">
        <v>3005</v>
      </c>
      <c r="F8" s="400">
        <v>2979</v>
      </c>
      <c r="G8" s="400">
        <v>2983</v>
      </c>
      <c r="H8" s="400"/>
      <c r="I8" s="390">
        <v>12258</v>
      </c>
      <c r="J8" s="400"/>
      <c r="K8" s="390">
        <v>3161</v>
      </c>
      <c r="L8" s="390">
        <v>3028</v>
      </c>
      <c r="M8" s="390">
        <v>3042</v>
      </c>
      <c r="N8" s="390">
        <v>3027</v>
      </c>
    </row>
    <row r="9" spans="1:14">
      <c r="A9" s="1117" t="s">
        <v>129</v>
      </c>
      <c r="B9" s="1118">
        <v>3081</v>
      </c>
      <c r="C9" s="400"/>
      <c r="D9" s="1118">
        <v>845</v>
      </c>
      <c r="E9" s="400">
        <v>716</v>
      </c>
      <c r="F9" s="400">
        <v>779</v>
      </c>
      <c r="G9" s="400">
        <v>741</v>
      </c>
      <c r="H9" s="400"/>
      <c r="I9" s="390">
        <v>2974</v>
      </c>
      <c r="J9" s="400"/>
      <c r="K9" s="390">
        <v>816</v>
      </c>
      <c r="L9" s="390">
        <v>692</v>
      </c>
      <c r="M9" s="390">
        <v>740</v>
      </c>
      <c r="N9" s="390">
        <v>726</v>
      </c>
    </row>
    <row r="10" spans="1:14">
      <c r="A10" s="1119" t="s">
        <v>130</v>
      </c>
      <c r="B10" s="971">
        <v>-625</v>
      </c>
      <c r="C10" s="1008"/>
      <c r="D10" s="971">
        <v>-163</v>
      </c>
      <c r="E10" s="400">
        <v>-162</v>
      </c>
      <c r="F10" s="1120">
        <v>-153</v>
      </c>
      <c r="G10" s="1120">
        <v>-147</v>
      </c>
      <c r="H10" s="1008"/>
      <c r="I10" s="391">
        <v>-594</v>
      </c>
      <c r="J10" s="1008"/>
      <c r="K10" s="391">
        <v>-144</v>
      </c>
      <c r="L10" s="391">
        <v>-147</v>
      </c>
      <c r="M10" s="391">
        <v>-153</v>
      </c>
      <c r="N10" s="391">
        <v>-150</v>
      </c>
    </row>
    <row r="11" spans="1:14" ht="17.25" thickBot="1">
      <c r="A11" s="1104" t="s">
        <v>220</v>
      </c>
      <c r="B11" s="1121">
        <v>21719</v>
      </c>
      <c r="C11" s="400"/>
      <c r="D11" s="1121">
        <v>5702</v>
      </c>
      <c r="E11" s="1122">
        <v>5407</v>
      </c>
      <c r="F11" s="401">
        <v>5340</v>
      </c>
      <c r="G11" s="401">
        <v>5270</v>
      </c>
      <c r="H11" s="400"/>
      <c r="I11" s="397">
        <v>21514</v>
      </c>
      <c r="J11" s="400"/>
      <c r="K11" s="397">
        <v>5603</v>
      </c>
      <c r="L11" s="397">
        <v>5345</v>
      </c>
      <c r="M11" s="392">
        <v>5326</v>
      </c>
      <c r="N11" s="392">
        <v>5240</v>
      </c>
    </row>
    <row r="12" spans="1:14" ht="18.75" customHeight="1">
      <c r="A12" s="1102"/>
      <c r="B12" s="1123"/>
      <c r="C12" s="403"/>
      <c r="D12" s="1123"/>
      <c r="E12" s="403"/>
      <c r="F12" s="403"/>
      <c r="G12" s="403"/>
      <c r="H12" s="403"/>
      <c r="I12" s="402"/>
      <c r="J12" s="403"/>
      <c r="K12" s="402"/>
      <c r="L12" s="402"/>
      <c r="M12" s="402"/>
      <c r="N12" s="402"/>
    </row>
    <row r="13" spans="1:14" ht="18.75" customHeight="1">
      <c r="A13" s="1194" t="s">
        <v>160</v>
      </c>
      <c r="B13" s="1198"/>
      <c r="C13" s="1197"/>
      <c r="D13" s="1198"/>
      <c r="E13" s="1197"/>
      <c r="F13" s="1199"/>
      <c r="G13" s="1199"/>
      <c r="H13" s="1200"/>
      <c r="I13" s="1200"/>
      <c r="J13" s="1200"/>
      <c r="K13" s="1200"/>
      <c r="L13" s="1200"/>
      <c r="M13" s="1200"/>
      <c r="N13" s="1200"/>
    </row>
    <row r="14" spans="1:14" ht="18.75" customHeight="1">
      <c r="A14" s="1117" t="s">
        <v>127</v>
      </c>
      <c r="B14" s="1118">
        <v>-4156</v>
      </c>
      <c r="C14" s="400"/>
      <c r="D14" s="1118">
        <v>-1209</v>
      </c>
      <c r="E14" s="400">
        <v>-1052</v>
      </c>
      <c r="F14" s="400">
        <v>-963</v>
      </c>
      <c r="G14" s="400">
        <v>-932</v>
      </c>
      <c r="H14" s="400"/>
      <c r="I14" s="390">
        <v>-4048</v>
      </c>
      <c r="J14" s="400"/>
      <c r="K14" s="390">
        <v>-1129</v>
      </c>
      <c r="L14" s="390">
        <v>-1014</v>
      </c>
      <c r="M14" s="390">
        <v>-980</v>
      </c>
      <c r="N14" s="390">
        <v>-925</v>
      </c>
    </row>
    <row r="15" spans="1:14" ht="18.75" customHeight="1">
      <c r="A15" s="1117" t="s">
        <v>128</v>
      </c>
      <c r="B15" s="1118">
        <v>-7062</v>
      </c>
      <c r="C15" s="400"/>
      <c r="D15" s="1118">
        <v>-1878</v>
      </c>
      <c r="E15" s="400">
        <v>-1752</v>
      </c>
      <c r="F15" s="400">
        <v>-1706</v>
      </c>
      <c r="G15" s="400">
        <v>-1726</v>
      </c>
      <c r="H15" s="400"/>
      <c r="I15" s="390">
        <v>-7258</v>
      </c>
      <c r="J15" s="400"/>
      <c r="K15" s="390">
        <v>-1913</v>
      </c>
      <c r="L15" s="390">
        <v>-1782</v>
      </c>
      <c r="M15" s="390">
        <v>-1777</v>
      </c>
      <c r="N15" s="390">
        <v>-1786</v>
      </c>
    </row>
    <row r="16" spans="1:14" ht="18.75" customHeight="1">
      <c r="A16" s="1117" t="s">
        <v>129</v>
      </c>
      <c r="B16" s="1118">
        <v>-2338</v>
      </c>
      <c r="C16" s="400"/>
      <c r="D16" s="1118">
        <v>-657</v>
      </c>
      <c r="E16" s="400">
        <v>-529</v>
      </c>
      <c r="F16" s="400">
        <v>-556</v>
      </c>
      <c r="G16" s="400">
        <v>-596</v>
      </c>
      <c r="H16" s="400"/>
      <c r="I16" s="390">
        <v>-2251</v>
      </c>
      <c r="J16" s="400"/>
      <c r="K16" s="390">
        <v>-632</v>
      </c>
      <c r="L16" s="390">
        <v>-509</v>
      </c>
      <c r="M16" s="390">
        <v>-525</v>
      </c>
      <c r="N16" s="390">
        <v>-585</v>
      </c>
    </row>
    <row r="17" spans="1:14" ht="18.75" customHeight="1">
      <c r="A17" s="1119" t="s">
        <v>130</v>
      </c>
      <c r="B17" s="971">
        <v>625</v>
      </c>
      <c r="C17" s="1008"/>
      <c r="D17" s="971">
        <v>163</v>
      </c>
      <c r="E17" s="400">
        <v>162</v>
      </c>
      <c r="F17" s="1120">
        <v>153</v>
      </c>
      <c r="G17" s="1120">
        <v>147</v>
      </c>
      <c r="H17" s="1008"/>
      <c r="I17" s="391">
        <v>594</v>
      </c>
      <c r="J17" s="1008"/>
      <c r="K17" s="391">
        <v>144</v>
      </c>
      <c r="L17" s="391">
        <v>147</v>
      </c>
      <c r="M17" s="391">
        <v>153</v>
      </c>
      <c r="N17" s="391">
        <v>150</v>
      </c>
    </row>
    <row r="18" spans="1:14" ht="18.75" customHeight="1" thickBot="1">
      <c r="A18" s="1104" t="s">
        <v>220</v>
      </c>
      <c r="B18" s="1121">
        <v>-12931</v>
      </c>
      <c r="C18" s="400"/>
      <c r="D18" s="1121">
        <v>-3581</v>
      </c>
      <c r="E18" s="1122">
        <v>-3171</v>
      </c>
      <c r="F18" s="401">
        <v>-3072</v>
      </c>
      <c r="G18" s="401">
        <v>-3107</v>
      </c>
      <c r="H18" s="400"/>
      <c r="I18" s="397">
        <v>-12963</v>
      </c>
      <c r="J18" s="400"/>
      <c r="K18" s="397">
        <v>-3530</v>
      </c>
      <c r="L18" s="397">
        <v>-3158</v>
      </c>
      <c r="M18" s="397">
        <v>-3129</v>
      </c>
      <c r="N18" s="392">
        <v>-3146</v>
      </c>
    </row>
    <row r="19" spans="1:14" ht="18.75" customHeight="1">
      <c r="A19" s="1104"/>
      <c r="B19" s="1123"/>
      <c r="C19" s="403"/>
      <c r="D19" s="1123"/>
      <c r="E19" s="403"/>
      <c r="F19" s="403"/>
      <c r="G19" s="403"/>
      <c r="H19" s="403"/>
      <c r="I19" s="402"/>
      <c r="J19" s="403"/>
      <c r="K19" s="402"/>
      <c r="L19" s="402"/>
      <c r="M19" s="402"/>
      <c r="N19" s="402"/>
    </row>
    <row r="20" spans="1:14" ht="18.75" customHeight="1">
      <c r="A20" s="1194" t="s">
        <v>120</v>
      </c>
      <c r="B20" s="1197"/>
      <c r="C20" s="1197"/>
      <c r="D20" s="1197"/>
      <c r="E20" s="1197"/>
      <c r="F20" s="1197"/>
      <c r="G20" s="1197"/>
      <c r="H20" s="1198"/>
      <c r="I20" s="1198"/>
      <c r="J20" s="1198"/>
      <c r="K20" s="1198"/>
      <c r="L20" s="1198"/>
      <c r="M20" s="1198"/>
      <c r="N20" s="1198"/>
    </row>
    <row r="21" spans="1:14" ht="18.75" customHeight="1">
      <c r="A21" s="1117" t="s">
        <v>127</v>
      </c>
      <c r="B21" s="1118">
        <v>3003</v>
      </c>
      <c r="C21" s="400"/>
      <c r="D21" s="1118">
        <v>674</v>
      </c>
      <c r="E21" s="400">
        <v>796</v>
      </c>
      <c r="F21" s="400">
        <v>772</v>
      </c>
      <c r="G21" s="400">
        <v>761</v>
      </c>
      <c r="H21" s="400"/>
      <c r="I21" s="390">
        <v>2828</v>
      </c>
      <c r="J21" s="400"/>
      <c r="K21" s="390">
        <v>641</v>
      </c>
      <c r="L21" s="390">
        <v>758</v>
      </c>
      <c r="M21" s="390">
        <v>717</v>
      </c>
      <c r="N21" s="390">
        <v>712</v>
      </c>
    </row>
    <row r="22" spans="1:14" ht="18.75" customHeight="1">
      <c r="A22" s="1124" t="s">
        <v>158</v>
      </c>
      <c r="B22" s="1125">
        <v>0.41899999999999998</v>
      </c>
      <c r="C22" s="400"/>
      <c r="D22" s="1125">
        <v>0.35799999999999998</v>
      </c>
      <c r="E22" s="445">
        <v>0.43099999999999999</v>
      </c>
      <c r="F22" s="445">
        <v>0.44500000000000001</v>
      </c>
      <c r="G22" s="445">
        <v>0.44900000000000001</v>
      </c>
      <c r="H22" s="400"/>
      <c r="I22" s="404">
        <v>0.41099999999999998</v>
      </c>
      <c r="J22" s="400"/>
      <c r="K22" s="404">
        <v>0.36199999999999999</v>
      </c>
      <c r="L22" s="404">
        <v>0.42799999999999999</v>
      </c>
      <c r="M22" s="404">
        <v>0.42299999999999999</v>
      </c>
      <c r="N22" s="404">
        <v>0.435</v>
      </c>
    </row>
    <row r="23" spans="1:14" ht="18.75" customHeight="1">
      <c r="A23" s="1117" t="s">
        <v>128</v>
      </c>
      <c r="B23" s="1118">
        <v>5042</v>
      </c>
      <c r="C23" s="400"/>
      <c r="D23" s="1118">
        <v>1259</v>
      </c>
      <c r="E23" s="400">
        <v>1253</v>
      </c>
      <c r="F23" s="400">
        <v>1273</v>
      </c>
      <c r="G23" s="400">
        <v>1257</v>
      </c>
      <c r="H23" s="400"/>
      <c r="I23" s="390">
        <v>5000</v>
      </c>
      <c r="J23" s="400"/>
      <c r="K23" s="390">
        <v>1248</v>
      </c>
      <c r="L23" s="390">
        <v>1246</v>
      </c>
      <c r="M23" s="390">
        <v>1265</v>
      </c>
      <c r="N23" s="390">
        <v>1241</v>
      </c>
    </row>
    <row r="24" spans="1:14" ht="18.75" customHeight="1">
      <c r="A24" s="1124" t="s">
        <v>158</v>
      </c>
      <c r="B24" s="1125">
        <v>0.41699999999999998</v>
      </c>
      <c r="C24" s="400"/>
      <c r="D24" s="1125">
        <v>0.40100000000000002</v>
      </c>
      <c r="E24" s="445">
        <v>0.41699999999999998</v>
      </c>
      <c r="F24" s="445">
        <v>0.42699999999999999</v>
      </c>
      <c r="G24" s="445">
        <v>0.42099999999999999</v>
      </c>
      <c r="H24" s="400"/>
      <c r="I24" s="404">
        <v>0.40799999999999997</v>
      </c>
      <c r="J24" s="400"/>
      <c r="K24" s="404">
        <v>0.39500000000000002</v>
      </c>
      <c r="L24" s="404">
        <v>0.41099999999999998</v>
      </c>
      <c r="M24" s="404">
        <v>0.41599999999999998</v>
      </c>
      <c r="N24" s="404">
        <v>0.41</v>
      </c>
    </row>
    <row r="25" spans="1:14" ht="18.75" customHeight="1">
      <c r="A25" s="1117" t="s">
        <v>129</v>
      </c>
      <c r="B25" s="1118">
        <v>743</v>
      </c>
      <c r="C25" s="400"/>
      <c r="D25" s="1118">
        <v>188</v>
      </c>
      <c r="E25" s="400">
        <v>187</v>
      </c>
      <c r="F25" s="400">
        <v>223</v>
      </c>
      <c r="G25" s="400">
        <v>145</v>
      </c>
      <c r="H25" s="400"/>
      <c r="I25" s="390">
        <v>723</v>
      </c>
      <c r="J25" s="400"/>
      <c r="K25" s="390">
        <v>184</v>
      </c>
      <c r="L25" s="390">
        <v>183</v>
      </c>
      <c r="M25" s="390">
        <v>215</v>
      </c>
      <c r="N25" s="390">
        <v>141</v>
      </c>
    </row>
    <row r="26" spans="1:14" ht="18.75" customHeight="1">
      <c r="A26" s="1124" t="s">
        <v>158</v>
      </c>
      <c r="B26" s="1126">
        <v>0.24099999999999999</v>
      </c>
      <c r="C26" s="403"/>
      <c r="D26" s="1126">
        <v>0.222</v>
      </c>
      <c r="E26" s="446">
        <v>0.26100000000000001</v>
      </c>
      <c r="F26" s="1127">
        <v>0.28599999999999998</v>
      </c>
      <c r="G26" s="446">
        <v>0.19600000000000001</v>
      </c>
      <c r="H26" s="403"/>
      <c r="I26" s="405">
        <v>0.24299999999999999</v>
      </c>
      <c r="J26" s="403"/>
      <c r="K26" s="405">
        <v>0.22500000000000001</v>
      </c>
      <c r="L26" s="405">
        <v>0.26400000000000001</v>
      </c>
      <c r="M26" s="405">
        <v>0.29099999999999998</v>
      </c>
      <c r="N26" s="405">
        <v>0.19400000000000001</v>
      </c>
    </row>
    <row r="27" spans="1:14" ht="18.75" customHeight="1" thickBot="1">
      <c r="A27" s="1104" t="s">
        <v>220</v>
      </c>
      <c r="B27" s="1121">
        <v>8788</v>
      </c>
      <c r="C27" s="400"/>
      <c r="D27" s="1121">
        <v>2121</v>
      </c>
      <c r="E27" s="1122">
        <v>2236</v>
      </c>
      <c r="F27" s="401">
        <v>2268</v>
      </c>
      <c r="G27" s="401">
        <v>2163</v>
      </c>
      <c r="H27" s="400"/>
      <c r="I27" s="397">
        <v>8551</v>
      </c>
      <c r="J27" s="400"/>
      <c r="K27" s="397">
        <v>2073</v>
      </c>
      <c r="L27" s="397">
        <v>2187</v>
      </c>
      <c r="M27" s="397">
        <v>2197</v>
      </c>
      <c r="N27" s="397">
        <v>2094</v>
      </c>
    </row>
    <row r="28" spans="1:14" ht="18.75" customHeight="1">
      <c r="A28" s="1124" t="s">
        <v>158</v>
      </c>
      <c r="B28" s="1125">
        <v>0.40500000000000003</v>
      </c>
      <c r="C28" s="400"/>
      <c r="D28" s="1125">
        <v>0.372</v>
      </c>
      <c r="E28" s="445">
        <v>0.41399999999999998</v>
      </c>
      <c r="F28" s="445">
        <v>0.42499999999999999</v>
      </c>
      <c r="G28" s="445">
        <v>0.41</v>
      </c>
      <c r="H28" s="400"/>
      <c r="I28" s="404">
        <v>0.39700000000000002</v>
      </c>
      <c r="J28" s="400"/>
      <c r="K28" s="404">
        <v>0.37</v>
      </c>
      <c r="L28" s="404">
        <v>0.40899999999999997</v>
      </c>
      <c r="M28" s="404">
        <v>0.41299999999999998</v>
      </c>
      <c r="N28" s="404">
        <v>0.4</v>
      </c>
    </row>
    <row r="29" spans="1:14" ht="18.75" customHeight="1">
      <c r="A29" s="1128"/>
      <c r="B29" s="1129"/>
      <c r="C29" s="407"/>
      <c r="D29" s="1129"/>
      <c r="E29" s="1130"/>
      <c r="F29" s="1130"/>
      <c r="G29" s="1130"/>
      <c r="H29" s="407"/>
      <c r="I29" s="935"/>
      <c r="J29" s="407"/>
      <c r="K29" s="406"/>
      <c r="L29" s="406"/>
      <c r="M29" s="406"/>
      <c r="N29" s="406"/>
    </row>
    <row r="30" spans="1:14" ht="18.75" customHeight="1">
      <c r="A30" s="1194" t="s">
        <v>16</v>
      </c>
      <c r="B30" s="1195"/>
      <c r="C30" s="1196"/>
      <c r="D30" s="1195"/>
      <c r="E30" s="1196"/>
      <c r="F30" s="1196"/>
      <c r="G30" s="1196"/>
      <c r="H30" s="1195"/>
      <c r="I30" s="1195"/>
      <c r="J30" s="1195"/>
      <c r="K30" s="1195"/>
      <c r="L30" s="1195"/>
      <c r="M30" s="1195"/>
      <c r="N30" s="1195"/>
    </row>
    <row r="31" spans="1:14" ht="18.75" customHeight="1">
      <c r="A31" s="1131" t="s">
        <v>127</v>
      </c>
      <c r="B31" s="1118">
        <v>733</v>
      </c>
      <c r="C31" s="400"/>
      <c r="D31" s="1118">
        <v>193</v>
      </c>
      <c r="E31" s="400">
        <v>195</v>
      </c>
      <c r="F31" s="390">
        <v>183</v>
      </c>
      <c r="G31" s="400">
        <v>162</v>
      </c>
      <c r="H31" s="400"/>
      <c r="I31" s="390">
        <v>716</v>
      </c>
      <c r="J31" s="400"/>
      <c r="K31" s="390">
        <v>193</v>
      </c>
      <c r="L31" s="390">
        <v>184</v>
      </c>
      <c r="M31" s="390">
        <v>188</v>
      </c>
      <c r="N31" s="390">
        <v>151</v>
      </c>
    </row>
    <row r="32" spans="1:14" ht="18.75" customHeight="1">
      <c r="A32" s="1132" t="s">
        <v>240</v>
      </c>
      <c r="B32" s="1125">
        <v>0.10238860176002235</v>
      </c>
      <c r="C32" s="1133"/>
      <c r="D32" s="1134">
        <v>0.10249601699415826</v>
      </c>
      <c r="E32" s="404">
        <v>0.10551948051948051</v>
      </c>
      <c r="F32" s="404">
        <v>0.10547550432276658</v>
      </c>
      <c r="G32" s="445">
        <v>9.5688127584170113E-2</v>
      </c>
      <c r="H32" s="400"/>
      <c r="I32" s="404">
        <v>0.10413030831879</v>
      </c>
      <c r="J32" s="400"/>
      <c r="K32" s="404">
        <v>0.10903954802259887</v>
      </c>
      <c r="L32" s="404">
        <v>0.10383747178329571</v>
      </c>
      <c r="M32" s="404">
        <v>0.1107837360047142</v>
      </c>
      <c r="N32" s="404">
        <v>9.2241905925473433E-2</v>
      </c>
    </row>
    <row r="33" spans="1:14" ht="18.75" customHeight="1">
      <c r="A33" s="1131" t="s">
        <v>128</v>
      </c>
      <c r="B33" s="1118">
        <v>2936</v>
      </c>
      <c r="C33" s="400"/>
      <c r="D33" s="1118">
        <v>778</v>
      </c>
      <c r="E33" s="400">
        <v>756</v>
      </c>
      <c r="F33" s="390">
        <v>733</v>
      </c>
      <c r="G33" s="400">
        <v>669</v>
      </c>
      <c r="H33" s="400"/>
      <c r="I33" s="390">
        <v>2809</v>
      </c>
      <c r="J33" s="400"/>
      <c r="K33" s="390">
        <v>741</v>
      </c>
      <c r="L33" s="390">
        <v>716</v>
      </c>
      <c r="M33" s="390">
        <v>696</v>
      </c>
      <c r="N33" s="390">
        <v>656</v>
      </c>
    </row>
    <row r="34" spans="1:14" ht="18.75" customHeight="1">
      <c r="A34" s="1132" t="s">
        <v>240</v>
      </c>
      <c r="B34" s="1125">
        <v>0.24256444150693984</v>
      </c>
      <c r="C34" s="1133"/>
      <c r="D34" s="1134">
        <v>0.24800765062161301</v>
      </c>
      <c r="E34" s="404">
        <v>0.25158069883527456</v>
      </c>
      <c r="F34" s="404">
        <v>0.24605572339711312</v>
      </c>
      <c r="G34" s="445">
        <v>0.22427086825343615</v>
      </c>
      <c r="H34" s="400"/>
      <c r="I34" s="404">
        <v>0.22915646924457497</v>
      </c>
      <c r="J34" s="400"/>
      <c r="K34" s="404">
        <v>0.23441948750395444</v>
      </c>
      <c r="L34" s="404">
        <v>0.23645970937912814</v>
      </c>
      <c r="M34" s="404">
        <v>0.22879684418145957</v>
      </c>
      <c r="N34" s="404">
        <v>0.21671622068054178</v>
      </c>
    </row>
    <row r="35" spans="1:14" ht="18.75" customHeight="1">
      <c r="A35" s="1131" t="s">
        <v>129</v>
      </c>
      <c r="B35" s="1118">
        <v>102</v>
      </c>
      <c r="C35" s="390"/>
      <c r="D35" s="1133">
        <v>22</v>
      </c>
      <c r="E35" s="400">
        <v>25</v>
      </c>
      <c r="F35" s="390">
        <v>34</v>
      </c>
      <c r="G35" s="400">
        <v>21</v>
      </c>
      <c r="H35" s="400"/>
      <c r="I35" s="390">
        <v>101</v>
      </c>
      <c r="J35" s="400"/>
      <c r="K35" s="390">
        <v>24</v>
      </c>
      <c r="L35" s="390">
        <v>27</v>
      </c>
      <c r="M35" s="390">
        <v>30</v>
      </c>
      <c r="N35" s="390">
        <v>20</v>
      </c>
    </row>
    <row r="36" spans="1:14" ht="18.75" customHeight="1">
      <c r="A36" s="1132" t="s">
        <v>240</v>
      </c>
      <c r="B36" s="1135">
        <v>3.3106134371957155E-2</v>
      </c>
      <c r="C36" s="402"/>
      <c r="D36" s="1135">
        <v>2.6035502958579881E-2</v>
      </c>
      <c r="E36" s="405">
        <v>3.4916201117318434E-2</v>
      </c>
      <c r="F36" s="405">
        <v>4.3645699614890884E-2</v>
      </c>
      <c r="G36" s="446">
        <v>2.8340080971659919E-2</v>
      </c>
      <c r="H36" s="403"/>
      <c r="I36" s="405">
        <v>3.3960995292535309E-2</v>
      </c>
      <c r="J36" s="403"/>
      <c r="K36" s="405">
        <v>2.9411764705882353E-2</v>
      </c>
      <c r="L36" s="405">
        <v>3.9017341040462429E-2</v>
      </c>
      <c r="M36" s="405">
        <v>4.0540540540540543E-2</v>
      </c>
      <c r="N36" s="405">
        <v>2.7548209366391185E-2</v>
      </c>
    </row>
    <row r="37" spans="1:14" ht="18.75" customHeight="1" thickBot="1">
      <c r="A37" s="1136" t="s">
        <v>0</v>
      </c>
      <c r="B37" s="1137">
        <v>3771</v>
      </c>
      <c r="C37" s="390"/>
      <c r="D37" s="1137">
        <v>993</v>
      </c>
      <c r="E37" s="397">
        <v>976</v>
      </c>
      <c r="F37" s="397">
        <v>950</v>
      </c>
      <c r="G37" s="401">
        <v>852</v>
      </c>
      <c r="H37" s="400"/>
      <c r="I37" s="397">
        <v>3626</v>
      </c>
      <c r="J37" s="400"/>
      <c r="K37" s="397">
        <v>958</v>
      </c>
      <c r="L37" s="397">
        <v>927</v>
      </c>
      <c r="M37" s="397">
        <v>914</v>
      </c>
      <c r="N37" s="397">
        <v>827</v>
      </c>
    </row>
    <row r="38" spans="1:14" ht="18.75" customHeight="1">
      <c r="A38" s="1132" t="s">
        <v>240</v>
      </c>
      <c r="B38" s="1134">
        <v>0.17362677839679544</v>
      </c>
      <c r="C38" s="390"/>
      <c r="D38" s="1134">
        <v>0.17414942125569977</v>
      </c>
      <c r="E38" s="404">
        <v>0.18050675050859996</v>
      </c>
      <c r="F38" s="404">
        <v>0.17790262172284643</v>
      </c>
      <c r="G38" s="445">
        <v>0.1616698292220114</v>
      </c>
      <c r="H38" s="400"/>
      <c r="I38" s="404">
        <v>0.16854141489262806</v>
      </c>
      <c r="J38" s="400"/>
      <c r="K38" s="404">
        <v>0.17097983223273247</v>
      </c>
      <c r="L38" s="404">
        <v>0.1734331150608045</v>
      </c>
      <c r="M38" s="404">
        <v>0.17161096507698084</v>
      </c>
      <c r="N38" s="404">
        <v>0.15782442748091602</v>
      </c>
    </row>
    <row r="39" spans="1:14">
      <c r="F39" s="1138"/>
      <c r="G39" s="1138"/>
    </row>
  </sheetData>
  <printOptions horizontalCentered="1"/>
  <pageMargins left="0.51181102362204722" right="0.51181102362204722" top="0.51181102362204722" bottom="0.51181102362204722" header="0.51181102362204722" footer="0.51181102362204722"/>
  <pageSetup scale="59" orientation="landscape" r:id="rId1"/>
  <headerFooter>
    <oddFooter>&amp;R&amp;13BCE Supplementary Financial Information - Fourth Quarter 2016 Page 5</oddFooter>
  </headerFooter>
  <legacyDrawing r:id="rId2"/>
  <controls>
    <control shapeId="35841" r:id="rId3" name="FPMExcelClientSheetOptionstb1"/>
  </controls>
</worksheet>
</file>

<file path=xl/worksheets/sheet7.xml><?xml version="1.0" encoding="utf-8"?>
<worksheet xmlns="http://schemas.openxmlformats.org/spreadsheetml/2006/main" xmlns:r="http://schemas.openxmlformats.org/officeDocument/2006/relationships">
  <sheetPr codeName="Sheet12">
    <pageSetUpPr fitToPage="1"/>
  </sheetPr>
  <dimension ref="A1:S63"/>
  <sheetViews>
    <sheetView showGridLines="0" zoomScale="70" zoomScaleNormal="70" zoomScaleSheetLayoutView="70" workbookViewId="0">
      <selection activeCell="A2" sqref="A2"/>
    </sheetView>
  </sheetViews>
  <sheetFormatPr defaultRowHeight="16.5"/>
  <cols>
    <col min="1" max="1" width="90" style="47" customWidth="1"/>
    <col min="2" max="2" width="15.5703125" style="92" customWidth="1"/>
    <col min="3" max="3" width="1.7109375" style="92" customWidth="1"/>
    <col min="4" max="4" width="15.5703125" style="47" customWidth="1"/>
    <col min="5" max="5" width="1.7109375" style="92" customWidth="1"/>
    <col min="6" max="6" width="15.5703125" style="47" customWidth="1"/>
    <col min="7" max="7" width="1.7109375" style="47" customWidth="1"/>
    <col min="8" max="8" width="15.5703125" style="92" customWidth="1"/>
    <col min="9" max="9" width="1.7109375" style="92" customWidth="1"/>
    <col min="10" max="10" width="15.5703125" style="47" customWidth="1"/>
    <col min="11" max="11" width="1.7109375" style="92" customWidth="1"/>
    <col min="12" max="12" width="15.5703125" style="47" customWidth="1"/>
    <col min="13" max="16384" width="9.140625" style="47"/>
  </cols>
  <sheetData>
    <row r="1" spans="1:12" ht="17.25" customHeight="1">
      <c r="A1" s="95"/>
      <c r="B1" s="95"/>
      <c r="C1" s="95"/>
      <c r="D1" s="96"/>
      <c r="E1" s="120"/>
      <c r="G1" s="118"/>
      <c r="H1" s="95"/>
      <c r="I1" s="120"/>
      <c r="J1" s="96"/>
      <c r="K1" s="120"/>
    </row>
    <row r="2" spans="1:12" ht="23.25">
      <c r="A2" s="95"/>
      <c r="B2" s="41"/>
      <c r="C2" s="41"/>
      <c r="D2" s="96"/>
      <c r="E2" s="120"/>
      <c r="G2" s="118"/>
      <c r="I2" s="44"/>
      <c r="J2" s="96"/>
      <c r="K2" s="120"/>
      <c r="L2" s="80" t="s">
        <v>264</v>
      </c>
    </row>
    <row r="3" spans="1:12" ht="21.75" customHeight="1">
      <c r="A3" s="95"/>
      <c r="B3" s="41"/>
      <c r="C3" s="41"/>
      <c r="D3" s="96"/>
      <c r="E3" s="120"/>
      <c r="F3" s="77"/>
      <c r="G3" s="118"/>
      <c r="H3" s="41"/>
      <c r="I3" s="44"/>
      <c r="J3" s="96"/>
      <c r="K3" s="120"/>
      <c r="L3" s="77"/>
    </row>
    <row r="4" spans="1:12" ht="15.75" customHeight="1" thickBot="1">
      <c r="A4" s="95"/>
      <c r="B4" s="41"/>
      <c r="C4" s="41"/>
      <c r="D4" s="96"/>
      <c r="E4" s="120"/>
      <c r="F4" s="118"/>
      <c r="G4" s="118"/>
      <c r="H4" s="41"/>
      <c r="I4" s="44"/>
      <c r="J4" s="96"/>
      <c r="K4" s="120"/>
      <c r="L4" s="118"/>
    </row>
    <row r="5" spans="1:12" ht="18.75" customHeight="1" thickTop="1">
      <c r="A5" s="92"/>
      <c r="B5" s="121" t="s">
        <v>221</v>
      </c>
      <c r="C5" s="122"/>
      <c r="D5" s="98" t="s">
        <v>221</v>
      </c>
      <c r="E5" s="66"/>
      <c r="G5" s="66"/>
      <c r="H5" s="264" t="s">
        <v>207</v>
      </c>
      <c r="I5" s="102"/>
      <c r="J5" s="98" t="s">
        <v>207</v>
      </c>
      <c r="K5" s="66"/>
    </row>
    <row r="6" spans="1:12" ht="16.5" customHeight="1" thickBot="1">
      <c r="A6" s="123" t="s">
        <v>92</v>
      </c>
      <c r="B6" s="124">
        <v>2016</v>
      </c>
      <c r="C6" s="125"/>
      <c r="D6" s="101">
        <v>2015</v>
      </c>
      <c r="E6" s="104"/>
      <c r="F6" s="101" t="s">
        <v>38</v>
      </c>
      <c r="G6" s="102"/>
      <c r="H6" s="265">
        <v>2016</v>
      </c>
      <c r="I6" s="124"/>
      <c r="J6" s="101">
        <v>2015</v>
      </c>
      <c r="K6" s="104"/>
      <c r="L6" s="101" t="s">
        <v>38</v>
      </c>
    </row>
    <row r="7" spans="1:12">
      <c r="A7" s="126" t="s">
        <v>127</v>
      </c>
      <c r="B7" s="127"/>
      <c r="C7" s="128"/>
      <c r="D7" s="129" t="s">
        <v>41</v>
      </c>
      <c r="E7" s="130"/>
      <c r="F7" s="130"/>
      <c r="G7" s="131"/>
      <c r="H7" s="992"/>
      <c r="I7" s="130"/>
      <c r="J7" s="129"/>
      <c r="K7" s="130"/>
      <c r="L7" s="130"/>
    </row>
    <row r="8" spans="1:12">
      <c r="A8" s="132" t="s">
        <v>126</v>
      </c>
      <c r="B8" s="133"/>
      <c r="C8" s="134"/>
      <c r="D8" s="135"/>
      <c r="E8" s="66"/>
      <c r="F8" s="136"/>
      <c r="G8" s="110"/>
      <c r="H8" s="271"/>
      <c r="I8" s="108"/>
      <c r="J8" s="135"/>
      <c r="K8" s="66"/>
      <c r="L8" s="136"/>
    </row>
    <row r="9" spans="1:12">
      <c r="A9" s="105" t="s">
        <v>166</v>
      </c>
      <c r="B9" s="137">
        <v>1702</v>
      </c>
      <c r="C9" s="134"/>
      <c r="D9" s="624">
        <v>1588</v>
      </c>
      <c r="E9" s="66"/>
      <c r="F9" s="136">
        <v>7.1788413098236775E-2</v>
      </c>
      <c r="G9" s="110"/>
      <c r="H9" s="266">
        <v>6602</v>
      </c>
      <c r="I9" s="108"/>
      <c r="J9" s="46">
        <v>6246</v>
      </c>
      <c r="K9" s="66"/>
      <c r="L9" s="136">
        <v>5.6996477745757286E-2</v>
      </c>
    </row>
    <row r="10" spans="1:12">
      <c r="A10" s="105" t="s">
        <v>167</v>
      </c>
      <c r="B10" s="138">
        <v>170</v>
      </c>
      <c r="C10" s="139"/>
      <c r="D10" s="625">
        <v>171</v>
      </c>
      <c r="E10" s="66"/>
      <c r="F10" s="141">
        <v>-5.8479532163742687E-3</v>
      </c>
      <c r="G10" s="110"/>
      <c r="H10" s="267">
        <v>515</v>
      </c>
      <c r="I10" s="269"/>
      <c r="J10" s="140">
        <v>590</v>
      </c>
      <c r="K10" s="66"/>
      <c r="L10" s="141">
        <v>-0.1271186440677966</v>
      </c>
    </row>
    <row r="11" spans="1:12">
      <c r="A11" s="108" t="s">
        <v>168</v>
      </c>
      <c r="B11" s="137">
        <v>1872</v>
      </c>
      <c r="C11" s="134"/>
      <c r="D11" s="624">
        <v>1759</v>
      </c>
      <c r="E11" s="66"/>
      <c r="F11" s="142">
        <v>6.4241046048891415E-2</v>
      </c>
      <c r="G11" s="110">
        <v>11300</v>
      </c>
      <c r="H11" s="266">
        <v>7117</v>
      </c>
      <c r="I11" s="108"/>
      <c r="J11" s="46">
        <v>6836</v>
      </c>
      <c r="K11" s="66"/>
      <c r="L11" s="142">
        <v>4.1105909888823872E-2</v>
      </c>
    </row>
    <row r="12" spans="1:12">
      <c r="A12" s="109" t="s">
        <v>169</v>
      </c>
      <c r="B12" s="138">
        <v>11</v>
      </c>
      <c r="C12" s="139"/>
      <c r="D12" s="625">
        <v>11</v>
      </c>
      <c r="E12" s="66"/>
      <c r="F12" s="107">
        <v>0</v>
      </c>
      <c r="G12" s="110"/>
      <c r="H12" s="267">
        <v>42</v>
      </c>
      <c r="I12" s="269"/>
      <c r="J12" s="140">
        <v>40</v>
      </c>
      <c r="K12" s="66"/>
      <c r="L12" s="141">
        <v>0.05</v>
      </c>
    </row>
    <row r="13" spans="1:12" ht="15.75" customHeight="1">
      <c r="A13" s="108" t="s">
        <v>170</v>
      </c>
      <c r="B13" s="408">
        <v>1883</v>
      </c>
      <c r="C13" s="134"/>
      <c r="D13" s="626">
        <v>1770</v>
      </c>
      <c r="E13" s="66"/>
      <c r="F13" s="136">
        <v>6.3841807909604517E-2</v>
      </c>
      <c r="G13" s="110"/>
      <c r="H13" s="993">
        <v>7159</v>
      </c>
      <c r="I13" s="108"/>
      <c r="J13" s="207">
        <v>6876</v>
      </c>
      <c r="K13" s="66"/>
      <c r="L13" s="136">
        <v>4.1157649796393254E-2</v>
      </c>
    </row>
    <row r="14" spans="1:12" ht="15.75" customHeight="1">
      <c r="A14" s="66" t="s">
        <v>160</v>
      </c>
      <c r="B14" s="1089">
        <v>-1209</v>
      </c>
      <c r="C14" s="1090"/>
      <c r="D14" s="1091">
        <v>-1129</v>
      </c>
      <c r="E14" s="268"/>
      <c r="F14" s="818">
        <v>-7.0859167404782999E-2</v>
      </c>
      <c r="G14" s="438"/>
      <c r="H14" s="1092">
        <v>-4156</v>
      </c>
      <c r="I14" s="269"/>
      <c r="J14" s="988">
        <v>-4048</v>
      </c>
      <c r="K14" s="66"/>
      <c r="L14" s="141">
        <v>-2.66798418972332E-2</v>
      </c>
    </row>
    <row r="15" spans="1:12" ht="17.25" customHeight="1">
      <c r="A15" s="108" t="s">
        <v>120</v>
      </c>
      <c r="B15" s="606">
        <v>674</v>
      </c>
      <c r="C15" s="886"/>
      <c r="D15" s="633">
        <v>641</v>
      </c>
      <c r="E15" s="830"/>
      <c r="F15" s="811">
        <v>5.1482059282371297E-2</v>
      </c>
      <c r="G15" s="830"/>
      <c r="H15" s="931">
        <v>3003</v>
      </c>
      <c r="I15" s="144"/>
      <c r="J15" s="225">
        <v>2828</v>
      </c>
      <c r="K15" s="144"/>
      <c r="L15" s="136">
        <v>6.1881188118811881E-2</v>
      </c>
    </row>
    <row r="16" spans="1:12" s="111" customFormat="1" ht="17.25" customHeight="1">
      <c r="A16" s="112" t="s">
        <v>184</v>
      </c>
      <c r="B16" s="1093">
        <v>0.35799999999999998</v>
      </c>
      <c r="C16" s="1094"/>
      <c r="D16" s="1095">
        <v>0.36199999999999999</v>
      </c>
      <c r="E16" s="1096"/>
      <c r="F16" s="965">
        <v>-0.40000000000000036</v>
      </c>
      <c r="G16" s="1096"/>
      <c r="H16" s="1097">
        <v>0.41899999999999998</v>
      </c>
      <c r="I16" s="989"/>
      <c r="J16" s="1083">
        <v>0.41100000000000003</v>
      </c>
      <c r="K16" s="145"/>
      <c r="L16" s="146">
        <v>0.79999999999999516</v>
      </c>
    </row>
    <row r="17" spans="1:19" s="111" customFormat="1" ht="18" customHeight="1">
      <c r="A17" s="112" t="s">
        <v>173</v>
      </c>
      <c r="B17" s="1093">
        <v>0.39600470035252644</v>
      </c>
      <c r="C17" s="1094"/>
      <c r="D17" s="1095">
        <v>0.40365239294710326</v>
      </c>
      <c r="E17" s="1096"/>
      <c r="F17" s="965">
        <v>-0.76476925945768159</v>
      </c>
      <c r="G17" s="1096"/>
      <c r="H17" s="1097">
        <v>0.45486216298091486</v>
      </c>
      <c r="I17" s="989"/>
      <c r="J17" s="989">
        <v>0.45309906001858946</v>
      </c>
      <c r="K17" s="145"/>
      <c r="L17" s="965">
        <v>0.17631029623254024</v>
      </c>
    </row>
    <row r="18" spans="1:19" ht="10.5" customHeight="1">
      <c r="A18" s="108"/>
      <c r="B18" s="147"/>
      <c r="C18" s="148"/>
      <c r="D18" s="627"/>
      <c r="E18" s="144"/>
      <c r="F18" s="136"/>
      <c r="G18" s="144"/>
      <c r="H18" s="994"/>
      <c r="I18" s="149"/>
      <c r="J18" s="149"/>
      <c r="K18" s="144"/>
      <c r="L18" s="136"/>
    </row>
    <row r="19" spans="1:19" ht="21.75" customHeight="1">
      <c r="A19" s="171" t="s">
        <v>91</v>
      </c>
      <c r="B19" s="408">
        <v>193</v>
      </c>
      <c r="C19" s="143"/>
      <c r="D19" s="626">
        <v>193</v>
      </c>
      <c r="E19" s="144"/>
      <c r="F19" s="106">
        <v>0</v>
      </c>
      <c r="G19" s="66"/>
      <c r="H19" s="993">
        <v>733</v>
      </c>
      <c r="I19" s="144"/>
      <c r="J19" s="207">
        <v>716</v>
      </c>
      <c r="K19" s="144"/>
      <c r="L19" s="136">
        <v>-2.3743016759776536E-2</v>
      </c>
    </row>
    <row r="20" spans="1:19" s="113" customFormat="1">
      <c r="A20" s="622" t="s">
        <v>174</v>
      </c>
      <c r="B20" s="964">
        <v>0.10249601699415826</v>
      </c>
      <c r="C20" s="150"/>
      <c r="D20" s="628">
        <v>0.10903954802259887</v>
      </c>
      <c r="E20" s="985"/>
      <c r="F20" s="164">
        <v>0.65435310284406023</v>
      </c>
      <c r="H20" s="995">
        <v>0.10238860176002235</v>
      </c>
      <c r="I20" s="1003"/>
      <c r="J20" s="1084">
        <v>0.10373961380924517</v>
      </c>
      <c r="K20" s="985"/>
      <c r="L20" s="1085">
        <v>0.1648987950777181</v>
      </c>
    </row>
    <row r="21" spans="1:19" ht="17.25" customHeight="1">
      <c r="A21" s="66" t="s">
        <v>185</v>
      </c>
      <c r="B21" s="602">
        <v>490948</v>
      </c>
      <c r="C21" s="134"/>
      <c r="D21" s="629">
        <v>449650</v>
      </c>
      <c r="E21" s="66"/>
      <c r="F21" s="136">
        <v>9.1844768153007891E-2</v>
      </c>
      <c r="G21" s="110"/>
      <c r="H21" s="993">
        <v>1654882</v>
      </c>
      <c r="I21" s="108"/>
      <c r="J21" s="990">
        <v>1600147</v>
      </c>
      <c r="K21" s="66"/>
      <c r="L21" s="136">
        <v>3.4206232302407213E-2</v>
      </c>
    </row>
    <row r="22" spans="1:19" s="114" customFormat="1" ht="20.25" customHeight="1">
      <c r="A22" s="115" t="s">
        <v>186</v>
      </c>
      <c r="B22" s="603">
        <v>434008</v>
      </c>
      <c r="C22" s="151"/>
      <c r="D22" s="630">
        <v>387696</v>
      </c>
      <c r="E22" s="118"/>
      <c r="F22" s="141">
        <v>0.11945441789443276</v>
      </c>
      <c r="G22" s="987"/>
      <c r="H22" s="996">
        <v>1408030</v>
      </c>
      <c r="I22" s="1004"/>
      <c r="J22" s="817">
        <v>1338141</v>
      </c>
      <c r="K22" s="118"/>
      <c r="L22" s="141">
        <v>5.2228427348089627E-2</v>
      </c>
    </row>
    <row r="23" spans="1:19" ht="17.25" customHeight="1">
      <c r="A23" s="66" t="s">
        <v>187</v>
      </c>
      <c r="B23" s="604">
        <v>87923</v>
      </c>
      <c r="C23" s="134"/>
      <c r="D23" s="631">
        <v>62464</v>
      </c>
      <c r="E23" s="66"/>
      <c r="F23" s="136">
        <v>0.40757876536885246</v>
      </c>
      <c r="G23" s="144"/>
      <c r="H23" s="997">
        <v>223041</v>
      </c>
      <c r="I23" s="108"/>
      <c r="J23" s="438">
        <v>127203</v>
      </c>
      <c r="K23" s="66"/>
      <c r="L23" s="136">
        <v>0.75342562675408598</v>
      </c>
    </row>
    <row r="24" spans="1:19" s="114" customFormat="1" ht="21" customHeight="1">
      <c r="A24" s="115" t="s">
        <v>178</v>
      </c>
      <c r="B24" s="605">
        <v>112393</v>
      </c>
      <c r="C24" s="153"/>
      <c r="D24" s="632">
        <v>91308</v>
      </c>
      <c r="E24" s="447"/>
      <c r="F24" s="141">
        <v>0.2309217155123319</v>
      </c>
      <c r="G24" s="447"/>
      <c r="H24" s="998">
        <v>315311</v>
      </c>
      <c r="I24" s="152"/>
      <c r="J24" s="365">
        <v>265369</v>
      </c>
      <c r="K24" s="447"/>
      <c r="L24" s="141">
        <v>0.18819832007506529</v>
      </c>
    </row>
    <row r="25" spans="1:19" ht="17.25" customHeight="1">
      <c r="A25" s="116" t="s">
        <v>188</v>
      </c>
      <c r="B25" s="606">
        <v>8468872</v>
      </c>
      <c r="C25" s="154"/>
      <c r="D25" s="633">
        <v>8245831</v>
      </c>
      <c r="E25" s="66"/>
      <c r="F25" s="136">
        <v>2.7048941459023354E-2</v>
      </c>
      <c r="G25" s="110"/>
      <c r="H25" s="993">
        <v>8468872</v>
      </c>
      <c r="I25" s="66"/>
      <c r="J25" s="262">
        <v>8245831</v>
      </c>
      <c r="K25" s="66"/>
      <c r="L25" s="136">
        <v>2.7048941459023354E-2</v>
      </c>
    </row>
    <row r="26" spans="1:19" s="114" customFormat="1" ht="21" customHeight="1">
      <c r="A26" s="115" t="s">
        <v>178</v>
      </c>
      <c r="B26" s="605">
        <v>7690727</v>
      </c>
      <c r="C26" s="153"/>
      <c r="D26" s="632">
        <v>7375416</v>
      </c>
      <c r="E26" s="447"/>
      <c r="F26" s="141">
        <v>4.2751622416959262E-2</v>
      </c>
      <c r="G26" s="987"/>
      <c r="H26" s="996">
        <v>7690727</v>
      </c>
      <c r="I26" s="152"/>
      <c r="J26" s="365">
        <v>7375416</v>
      </c>
      <c r="K26" s="447"/>
      <c r="L26" s="141">
        <v>4.2751622416959262E-2</v>
      </c>
      <c r="N26" s="418"/>
      <c r="O26" s="418"/>
      <c r="P26" s="418"/>
      <c r="Q26" s="418"/>
      <c r="R26" s="418"/>
      <c r="S26" s="418"/>
    </row>
    <row r="27" spans="1:19" ht="22.5" customHeight="1">
      <c r="A27" s="155" t="s">
        <v>246</v>
      </c>
      <c r="B27" s="607">
        <v>66.69</v>
      </c>
      <c r="C27" s="156"/>
      <c r="D27" s="634">
        <v>63.67</v>
      </c>
      <c r="E27" s="144"/>
      <c r="F27" s="157">
        <v>4.7432071619286885E-2</v>
      </c>
      <c r="G27" s="144"/>
      <c r="H27" s="999">
        <v>65.457499999999996</v>
      </c>
      <c r="I27" s="1005"/>
      <c r="J27" s="1086">
        <v>63.089999999999996</v>
      </c>
      <c r="K27" s="144"/>
      <c r="L27" s="157">
        <v>3.7525756855286099E-2</v>
      </c>
      <c r="N27" s="1087"/>
      <c r="O27" s="1087"/>
      <c r="P27" s="1087"/>
      <c r="Q27" s="1087"/>
      <c r="R27" s="1087"/>
      <c r="S27" s="385"/>
    </row>
    <row r="28" spans="1:19" ht="24.75" customHeight="1">
      <c r="A28" s="47" t="s">
        <v>251</v>
      </c>
      <c r="B28" s="608">
        <v>1.6E-2</v>
      </c>
      <c r="C28" s="148"/>
      <c r="D28" s="635">
        <v>1.5699999999999999E-2</v>
      </c>
      <c r="E28" s="149"/>
      <c r="F28" s="158">
        <v>-3.0000000000000165E-2</v>
      </c>
      <c r="G28" s="149"/>
      <c r="H28" s="1000">
        <v>1.435E-2</v>
      </c>
      <c r="I28" s="149"/>
      <c r="J28" s="991">
        <v>1.5049999999999999E-2</v>
      </c>
      <c r="K28" s="149"/>
      <c r="L28" s="158">
        <v>6.9999999999999923E-2</v>
      </c>
      <c r="N28" s="1087"/>
      <c r="O28" s="1087"/>
      <c r="P28" s="1087"/>
      <c r="Q28" s="1087"/>
      <c r="R28" s="1087"/>
      <c r="S28" s="385"/>
    </row>
    <row r="29" spans="1:19" ht="21" customHeight="1">
      <c r="A29" s="105" t="s">
        <v>181</v>
      </c>
      <c r="B29" s="608">
        <v>3.0099999999999998E-2</v>
      </c>
      <c r="C29" s="148"/>
      <c r="D29" s="635">
        <v>3.1899999999999998E-2</v>
      </c>
      <c r="E29" s="149"/>
      <c r="F29" s="158">
        <v>0.17999999999999994</v>
      </c>
      <c r="G29" s="149"/>
      <c r="H29" s="1000">
        <v>3.125E-2</v>
      </c>
      <c r="I29" s="149"/>
      <c r="J29" s="991">
        <v>3.3225000000000005E-2</v>
      </c>
      <c r="K29" s="149"/>
      <c r="L29" s="158">
        <v>0.18750000000000044</v>
      </c>
      <c r="N29" s="1087"/>
      <c r="O29" s="1087"/>
      <c r="P29" s="1087"/>
      <c r="Q29" s="1087"/>
      <c r="R29" s="1087"/>
      <c r="S29" s="385"/>
    </row>
    <row r="30" spans="1:19" s="114" customFormat="1" ht="21.75" customHeight="1">
      <c r="A30" s="115" t="s">
        <v>176</v>
      </c>
      <c r="B30" s="609">
        <v>1.4500000000000001E-2</v>
      </c>
      <c r="C30" s="159"/>
      <c r="D30" s="636">
        <v>1.38E-2</v>
      </c>
      <c r="E30" s="986"/>
      <c r="F30" s="160">
        <v>-7.000000000000009E-2</v>
      </c>
      <c r="G30" s="986"/>
      <c r="H30" s="1001">
        <v>1.2524999999999998E-2</v>
      </c>
      <c r="I30" s="1006"/>
      <c r="J30" s="991">
        <v>1.2749999999999999E-2</v>
      </c>
      <c r="K30" s="986"/>
      <c r="L30" s="160">
        <v>3.2500000000000126E-2</v>
      </c>
      <c r="N30" s="1087"/>
      <c r="O30" s="1087"/>
      <c r="P30" s="1087"/>
      <c r="Q30" s="1087"/>
      <c r="R30" s="1087"/>
      <c r="S30" s="418"/>
    </row>
    <row r="31" spans="1:19" ht="20.25" thickBot="1">
      <c r="A31" s="117" t="s">
        <v>247</v>
      </c>
      <c r="B31" s="610">
        <v>541</v>
      </c>
      <c r="C31" s="425"/>
      <c r="D31" s="630" t="s">
        <v>297</v>
      </c>
      <c r="E31" s="144"/>
      <c r="F31" s="141">
        <v>-3.0476190476190476E-2</v>
      </c>
      <c r="G31" s="144"/>
      <c r="H31" s="1002">
        <v>494</v>
      </c>
      <c r="I31" s="1007"/>
      <c r="J31" s="1088">
        <v>467.25</v>
      </c>
      <c r="K31" s="144"/>
      <c r="L31" s="141">
        <v>-5.8249866238630287E-2</v>
      </c>
      <c r="N31" s="385"/>
      <c r="O31" s="385"/>
      <c r="P31" s="385"/>
      <c r="Q31" s="385"/>
      <c r="R31" s="385"/>
      <c r="S31" s="385"/>
    </row>
    <row r="32" spans="1:19" ht="8.25" customHeight="1" thickTop="1">
      <c r="A32" s="162"/>
      <c r="B32" s="424"/>
      <c r="C32" s="424"/>
      <c r="D32" s="135"/>
      <c r="E32" s="424"/>
      <c r="F32" s="163"/>
      <c r="G32" s="424"/>
      <c r="H32" s="424"/>
      <c r="I32" s="424"/>
      <c r="J32" s="135"/>
      <c r="K32" s="424"/>
      <c r="L32" s="163"/>
    </row>
    <row r="33" spans="2:12">
      <c r="B33" s="108"/>
      <c r="C33" s="108"/>
      <c r="E33" s="108"/>
      <c r="G33" s="66"/>
      <c r="H33" s="108"/>
      <c r="I33" s="108"/>
    </row>
    <row r="40" spans="2:12">
      <c r="F40" s="274"/>
      <c r="G40" s="274"/>
      <c r="H40" s="637"/>
      <c r="I40" s="637"/>
      <c r="J40" s="274"/>
      <c r="K40" s="637"/>
      <c r="L40" s="274"/>
    </row>
    <row r="41" spans="2:12">
      <c r="F41" s="274"/>
      <c r="G41" s="274"/>
      <c r="H41" s="637"/>
      <c r="I41" s="637"/>
      <c r="J41" s="274"/>
      <c r="K41" s="637"/>
      <c r="L41" s="274"/>
    </row>
    <row r="42" spans="2:12">
      <c r="F42" s="274"/>
      <c r="G42" s="274"/>
      <c r="H42" s="637"/>
      <c r="I42" s="637"/>
      <c r="J42" s="274"/>
      <c r="K42" s="637"/>
      <c r="L42" s="274"/>
    </row>
    <row r="43" spans="2:12">
      <c r="F43" s="274"/>
      <c r="G43" s="274"/>
      <c r="H43" s="637"/>
      <c r="I43" s="637"/>
      <c r="J43" s="274"/>
      <c r="K43" s="637"/>
      <c r="L43" s="274"/>
    </row>
    <row r="44" spans="2:12">
      <c r="F44" s="274"/>
      <c r="G44" s="274"/>
      <c r="H44" s="637"/>
      <c r="I44" s="637"/>
      <c r="J44" s="274"/>
      <c r="K44" s="637"/>
      <c r="L44" s="274"/>
    </row>
    <row r="45" spans="2:12">
      <c r="F45" s="274"/>
      <c r="G45" s="274"/>
      <c r="H45" s="637"/>
      <c r="I45" s="637"/>
      <c r="J45" s="274"/>
      <c r="K45" s="637"/>
      <c r="L45" s="274"/>
    </row>
    <row r="46" spans="2:12">
      <c r="F46" s="274"/>
      <c r="G46" s="274"/>
      <c r="H46" s="637"/>
      <c r="I46" s="637"/>
      <c r="J46" s="274"/>
      <c r="K46" s="637"/>
      <c r="L46" s="274"/>
    </row>
    <row r="47" spans="2:12">
      <c r="F47" s="274"/>
      <c r="G47" s="274"/>
      <c r="H47" s="637"/>
      <c r="I47" s="637"/>
      <c r="J47" s="274"/>
      <c r="K47" s="637"/>
      <c r="L47" s="274"/>
    </row>
    <row r="48" spans="2:12">
      <c r="F48" s="274"/>
      <c r="G48" s="274"/>
      <c r="H48" s="637"/>
      <c r="I48" s="637"/>
      <c r="J48" s="274"/>
      <c r="K48" s="637"/>
      <c r="L48" s="274"/>
    </row>
    <row r="49" spans="6:12">
      <c r="F49" s="274"/>
      <c r="G49" s="274"/>
      <c r="H49" s="637"/>
      <c r="I49" s="637"/>
      <c r="J49" s="274"/>
      <c r="K49" s="637"/>
      <c r="L49" s="274"/>
    </row>
    <row r="50" spans="6:12">
      <c r="F50" s="274"/>
      <c r="G50" s="274"/>
      <c r="H50" s="637"/>
      <c r="I50" s="637"/>
      <c r="J50" s="274"/>
      <c r="K50" s="637"/>
      <c r="L50" s="274"/>
    </row>
    <row r="51" spans="6:12">
      <c r="F51" s="274"/>
      <c r="G51" s="274"/>
      <c r="H51" s="637"/>
      <c r="I51" s="637"/>
      <c r="J51" s="274"/>
      <c r="K51" s="637"/>
      <c r="L51" s="274"/>
    </row>
    <row r="52" spans="6:12">
      <c r="F52" s="274"/>
      <c r="G52" s="274"/>
      <c r="H52" s="637"/>
      <c r="I52" s="637"/>
      <c r="J52" s="274"/>
      <c r="K52" s="637"/>
      <c r="L52" s="274"/>
    </row>
    <row r="53" spans="6:12">
      <c r="F53" s="274"/>
      <c r="G53" s="274"/>
      <c r="H53" s="637"/>
      <c r="I53" s="637"/>
      <c r="J53" s="274"/>
      <c r="K53" s="637"/>
      <c r="L53" s="274"/>
    </row>
    <row r="54" spans="6:12">
      <c r="F54" s="274"/>
      <c r="G54" s="274"/>
      <c r="H54" s="637"/>
      <c r="I54" s="637"/>
      <c r="J54" s="274"/>
      <c r="K54" s="637"/>
      <c r="L54" s="274"/>
    </row>
    <row r="55" spans="6:12">
      <c r="F55" s="274"/>
      <c r="G55" s="274"/>
      <c r="H55" s="637"/>
      <c r="I55" s="637"/>
      <c r="J55" s="274"/>
      <c r="K55" s="637"/>
      <c r="L55" s="274"/>
    </row>
    <row r="56" spans="6:12">
      <c r="F56" s="274"/>
      <c r="G56" s="274"/>
      <c r="H56" s="637"/>
      <c r="I56" s="637"/>
      <c r="J56" s="274"/>
      <c r="K56" s="637"/>
      <c r="L56" s="274"/>
    </row>
    <row r="57" spans="6:12">
      <c r="F57" s="274"/>
      <c r="G57" s="274"/>
      <c r="H57" s="637"/>
      <c r="I57" s="637"/>
      <c r="J57" s="274"/>
      <c r="K57" s="637"/>
      <c r="L57" s="274"/>
    </row>
    <row r="58" spans="6:12">
      <c r="F58" s="274"/>
      <c r="G58" s="274"/>
      <c r="H58" s="637"/>
      <c r="I58" s="637"/>
      <c r="J58" s="274"/>
      <c r="K58" s="637"/>
      <c r="L58" s="274"/>
    </row>
    <row r="59" spans="6:12">
      <c r="F59" s="274"/>
      <c r="G59" s="274"/>
      <c r="H59" s="637"/>
      <c r="I59" s="637"/>
      <c r="J59" s="274"/>
      <c r="K59" s="637"/>
      <c r="L59" s="274"/>
    </row>
    <row r="60" spans="6:12">
      <c r="F60" s="274"/>
      <c r="G60" s="274"/>
      <c r="H60" s="637"/>
      <c r="I60" s="637"/>
      <c r="J60" s="274"/>
      <c r="K60" s="637"/>
      <c r="L60" s="274"/>
    </row>
    <row r="61" spans="6:12">
      <c r="F61" s="274"/>
      <c r="G61" s="274"/>
      <c r="H61" s="637"/>
      <c r="I61" s="637"/>
      <c r="J61" s="274"/>
      <c r="K61" s="637"/>
      <c r="L61" s="274"/>
    </row>
    <row r="62" spans="6:12">
      <c r="F62" s="274"/>
      <c r="G62" s="274"/>
      <c r="H62" s="637"/>
      <c r="I62" s="637"/>
      <c r="J62" s="274"/>
      <c r="K62" s="637"/>
      <c r="L62" s="274"/>
    </row>
    <row r="63" spans="6:12">
      <c r="F63" s="274"/>
      <c r="G63" s="274"/>
      <c r="H63" s="637"/>
      <c r="I63" s="637"/>
      <c r="J63" s="274"/>
      <c r="K63" s="637"/>
      <c r="L63" s="274"/>
    </row>
  </sheetData>
  <printOptions horizontalCentered="1"/>
  <pageMargins left="0.51181102362204722" right="0.51181102362204722" top="0.51181102362204722" bottom="0.51181102362204722" header="0.51181102362204722" footer="0.51181102362204722"/>
  <pageSetup scale="66" firstPageNumber="2" orientation="landscape" useFirstPageNumber="1" r:id="rId1"/>
  <headerFooter>
    <oddFooter>&amp;R&amp;"Helvetica,Regular"&amp;13BCE Supplementary Financial Information - Fourth Quarter 2016 Page 6</oddFooter>
  </headerFooter>
  <legacyDrawing r:id="rId2"/>
  <controls>
    <control shapeId="37889" r:id="rId3" name="FPMExcelClientSheetOptionstb1"/>
  </controls>
</worksheet>
</file>

<file path=xl/worksheets/sheet8.xml><?xml version="1.0" encoding="utf-8"?>
<worksheet xmlns="http://schemas.openxmlformats.org/spreadsheetml/2006/main" xmlns:r="http://schemas.openxmlformats.org/officeDocument/2006/relationships">
  <sheetPr codeName="Sheet9">
    <pageSetUpPr fitToPage="1"/>
  </sheetPr>
  <dimension ref="A1:N49"/>
  <sheetViews>
    <sheetView showGridLines="0" zoomScale="70" zoomScaleNormal="70" zoomScaleSheetLayoutView="70" workbookViewId="0">
      <selection activeCell="A15" sqref="A15"/>
    </sheetView>
  </sheetViews>
  <sheetFormatPr defaultRowHeight="19.5"/>
  <cols>
    <col min="1" max="1" width="88.85546875" style="469" customWidth="1"/>
    <col min="2" max="2" width="16.28515625" style="472" customWidth="1" collapsed="1"/>
    <col min="3" max="3" width="1.85546875" style="470" customWidth="1"/>
    <col min="4" max="4" width="16.28515625" style="472" customWidth="1"/>
    <col min="5" max="6" width="16.28515625" style="469" customWidth="1"/>
    <col min="7" max="7" width="16.140625" style="469" customWidth="1"/>
    <col min="8" max="8" width="1.7109375" style="472" customWidth="1"/>
    <col min="9" max="9" width="16.42578125" style="469" customWidth="1" collapsed="1"/>
    <col min="10" max="10" width="1.7109375" style="471" customWidth="1"/>
    <col min="11" max="11" width="16.140625" style="469" customWidth="1"/>
    <col min="12" max="12" width="16.42578125" style="469" customWidth="1"/>
    <col min="13" max="13" width="16.140625" style="469" customWidth="1"/>
    <col min="14" max="14" width="17.140625" style="469" customWidth="1"/>
    <col min="15" max="15" width="9.140625" style="469"/>
    <col min="16" max="16" width="11.140625" style="469" bestFit="1" customWidth="1"/>
    <col min="17" max="16384" width="9.140625" style="469"/>
  </cols>
  <sheetData>
    <row r="1" spans="1:14" ht="15" customHeight="1">
      <c r="A1" s="474"/>
      <c r="B1" s="474"/>
      <c r="D1" s="474"/>
      <c r="E1" s="473"/>
      <c r="F1" s="473"/>
      <c r="G1" s="473"/>
      <c r="H1" s="474"/>
      <c r="I1" s="473"/>
      <c r="K1" s="473"/>
      <c r="L1" s="473"/>
      <c r="M1" s="473"/>
      <c r="N1" s="475"/>
    </row>
    <row r="2" spans="1:14" ht="22.5" customHeight="1">
      <c r="A2" s="474"/>
      <c r="B2" s="474"/>
      <c r="D2" s="474"/>
      <c r="E2" s="473"/>
      <c r="F2" s="473"/>
      <c r="G2" s="473"/>
      <c r="H2" s="474"/>
      <c r="I2" s="473"/>
      <c r="K2" s="473"/>
      <c r="L2" s="202"/>
      <c r="M2" s="202"/>
      <c r="N2" s="80" t="s">
        <v>161</v>
      </c>
    </row>
    <row r="3" spans="1:14" ht="21" customHeight="1">
      <c r="A3" s="472"/>
      <c r="B3" s="475"/>
      <c r="D3" s="475"/>
      <c r="E3" s="476"/>
      <c r="F3" s="476"/>
      <c r="G3" s="476"/>
      <c r="H3" s="475"/>
      <c r="I3" s="476"/>
      <c r="K3" s="476"/>
      <c r="L3" s="476"/>
      <c r="M3" s="476"/>
      <c r="N3" s="476"/>
    </row>
    <row r="4" spans="1:14" ht="39.75" thickBot="1">
      <c r="A4" s="81" t="s">
        <v>92</v>
      </c>
      <c r="B4" s="477" t="s">
        <v>289</v>
      </c>
      <c r="C4" s="478"/>
      <c r="D4" s="477" t="s">
        <v>233</v>
      </c>
      <c r="E4" s="481" t="s">
        <v>232</v>
      </c>
      <c r="F4" s="479" t="s">
        <v>231</v>
      </c>
      <c r="G4" s="479" t="s">
        <v>230</v>
      </c>
      <c r="H4" s="480"/>
      <c r="I4" s="481" t="s">
        <v>228</v>
      </c>
      <c r="K4" s="479" t="s">
        <v>162</v>
      </c>
      <c r="L4" s="479" t="s">
        <v>163</v>
      </c>
      <c r="M4" s="479" t="s">
        <v>164</v>
      </c>
      <c r="N4" s="479" t="s">
        <v>165</v>
      </c>
    </row>
    <row r="5" spans="1:14">
      <c r="A5" s="482" t="s">
        <v>127</v>
      </c>
      <c r="B5" s="483"/>
      <c r="C5" s="484"/>
      <c r="D5" s="483"/>
      <c r="E5" s="485"/>
      <c r="F5" s="485"/>
      <c r="G5" s="485"/>
      <c r="H5" s="483"/>
      <c r="I5" s="485"/>
      <c r="J5" s="486"/>
      <c r="K5" s="485"/>
      <c r="L5" s="485"/>
      <c r="M5" s="485"/>
      <c r="N5" s="485"/>
    </row>
    <row r="6" spans="1:14" ht="18" customHeight="1">
      <c r="A6" s="487" t="s">
        <v>126</v>
      </c>
      <c r="B6" s="480"/>
      <c r="C6" s="478"/>
      <c r="D6" s="480"/>
      <c r="E6" s="488"/>
      <c r="F6" s="488"/>
      <c r="G6" s="488"/>
      <c r="H6" s="480"/>
      <c r="I6" s="488"/>
      <c r="K6" s="488"/>
      <c r="L6" s="488"/>
      <c r="M6" s="488"/>
      <c r="N6" s="488"/>
    </row>
    <row r="7" spans="1:14">
      <c r="A7" s="489" t="s">
        <v>166</v>
      </c>
      <c r="B7" s="490">
        <v>6602</v>
      </c>
      <c r="C7" s="491"/>
      <c r="D7" s="490">
        <v>1702</v>
      </c>
      <c r="E7" s="501">
        <v>1711</v>
      </c>
      <c r="F7" s="493">
        <v>1610</v>
      </c>
      <c r="G7" s="493">
        <v>1579</v>
      </c>
      <c r="H7" s="490"/>
      <c r="I7" s="493">
        <v>6246</v>
      </c>
      <c r="J7" s="492"/>
      <c r="K7" s="492">
        <v>1588</v>
      </c>
      <c r="L7" s="492">
        <v>1619</v>
      </c>
      <c r="M7" s="492">
        <v>1539</v>
      </c>
      <c r="N7" s="492">
        <v>1500</v>
      </c>
    </row>
    <row r="8" spans="1:14">
      <c r="A8" s="489" t="s">
        <v>167</v>
      </c>
      <c r="B8" s="494">
        <v>515</v>
      </c>
      <c r="C8" s="490"/>
      <c r="D8" s="494">
        <v>170</v>
      </c>
      <c r="E8" s="496">
        <v>127</v>
      </c>
      <c r="F8" s="496">
        <v>114</v>
      </c>
      <c r="G8" s="496">
        <v>104</v>
      </c>
      <c r="H8" s="490"/>
      <c r="I8" s="495">
        <v>590</v>
      </c>
      <c r="J8" s="492"/>
      <c r="K8" s="495">
        <v>171</v>
      </c>
      <c r="L8" s="495">
        <v>143</v>
      </c>
      <c r="M8" s="495">
        <v>149</v>
      </c>
      <c r="N8" s="495">
        <v>127</v>
      </c>
    </row>
    <row r="9" spans="1:14">
      <c r="A9" s="497" t="s">
        <v>168</v>
      </c>
      <c r="B9" s="490">
        <v>7117</v>
      </c>
      <c r="C9" s="490"/>
      <c r="D9" s="490">
        <v>1872</v>
      </c>
      <c r="E9" s="501">
        <v>1838</v>
      </c>
      <c r="F9" s="501">
        <v>1724</v>
      </c>
      <c r="G9" s="492">
        <v>1683</v>
      </c>
      <c r="H9" s="490"/>
      <c r="I9" s="492">
        <v>6836</v>
      </c>
      <c r="J9" s="492"/>
      <c r="K9" s="492">
        <v>1759</v>
      </c>
      <c r="L9" s="492">
        <v>1762</v>
      </c>
      <c r="M9" s="492">
        <v>1688</v>
      </c>
      <c r="N9" s="492">
        <v>1627</v>
      </c>
    </row>
    <row r="10" spans="1:14">
      <c r="A10" s="498" t="s">
        <v>169</v>
      </c>
      <c r="B10" s="494">
        <v>42</v>
      </c>
      <c r="C10" s="499"/>
      <c r="D10" s="494">
        <v>11</v>
      </c>
      <c r="E10" s="496">
        <v>10</v>
      </c>
      <c r="F10" s="496">
        <v>11</v>
      </c>
      <c r="G10" s="496">
        <v>10</v>
      </c>
      <c r="H10" s="490"/>
      <c r="I10" s="495">
        <v>40</v>
      </c>
      <c r="J10" s="470"/>
      <c r="K10" s="495">
        <v>11</v>
      </c>
      <c r="L10" s="495">
        <v>10</v>
      </c>
      <c r="M10" s="495">
        <v>9</v>
      </c>
      <c r="N10" s="495">
        <v>10</v>
      </c>
    </row>
    <row r="11" spans="1:14">
      <c r="A11" s="497" t="s">
        <v>170</v>
      </c>
      <c r="B11" s="490">
        <v>7159</v>
      </c>
      <c r="C11" s="500"/>
      <c r="D11" s="490">
        <v>1883</v>
      </c>
      <c r="E11" s="501">
        <v>1848</v>
      </c>
      <c r="F11" s="501">
        <v>1735</v>
      </c>
      <c r="G11" s="501">
        <v>1693</v>
      </c>
      <c r="H11" s="490"/>
      <c r="I11" s="492">
        <v>6876</v>
      </c>
      <c r="J11" s="502"/>
      <c r="K11" s="492">
        <v>1770</v>
      </c>
      <c r="L11" s="501">
        <v>1772</v>
      </c>
      <c r="M11" s="492">
        <v>1697</v>
      </c>
      <c r="N11" s="492">
        <v>1637</v>
      </c>
    </row>
    <row r="12" spans="1:14">
      <c r="A12" s="503" t="s">
        <v>160</v>
      </c>
      <c r="B12" s="1077">
        <v>-4156</v>
      </c>
      <c r="C12" s="1078"/>
      <c r="D12" s="1077">
        <v>-1209</v>
      </c>
      <c r="E12" s="504">
        <v>-1052</v>
      </c>
      <c r="F12" s="504">
        <v>-963</v>
      </c>
      <c r="G12" s="504">
        <v>-932</v>
      </c>
      <c r="H12" s="505"/>
      <c r="I12" s="504">
        <v>-4048</v>
      </c>
      <c r="J12" s="506"/>
      <c r="K12" s="504">
        <v>-1129</v>
      </c>
      <c r="L12" s="504">
        <v>-1014</v>
      </c>
      <c r="M12" s="504">
        <v>-980</v>
      </c>
      <c r="N12" s="507">
        <v>-925</v>
      </c>
    </row>
    <row r="13" spans="1:14">
      <c r="A13" s="497" t="s">
        <v>171</v>
      </c>
      <c r="B13" s="1067">
        <v>3003</v>
      </c>
      <c r="C13" s="1079"/>
      <c r="D13" s="1067">
        <v>674</v>
      </c>
      <c r="E13" s="501">
        <v>796</v>
      </c>
      <c r="F13" s="501">
        <v>772</v>
      </c>
      <c r="G13" s="501">
        <v>761</v>
      </c>
      <c r="H13" s="490"/>
      <c r="I13" s="501">
        <v>2828</v>
      </c>
      <c r="J13" s="508"/>
      <c r="K13" s="501">
        <v>641</v>
      </c>
      <c r="L13" s="501">
        <v>758</v>
      </c>
      <c r="M13" s="501">
        <v>717</v>
      </c>
      <c r="N13" s="501">
        <v>712</v>
      </c>
    </row>
    <row r="14" spans="1:14" s="509" customFormat="1">
      <c r="A14" s="510" t="s">
        <v>172</v>
      </c>
      <c r="B14" s="1080">
        <v>0.41899999999999998</v>
      </c>
      <c r="C14" s="1080"/>
      <c r="D14" s="1080">
        <v>0.35799999999999998</v>
      </c>
      <c r="E14" s="512">
        <v>0.43073593073593075</v>
      </c>
      <c r="F14" s="512">
        <v>0.44500000000000001</v>
      </c>
      <c r="G14" s="512">
        <v>0.44900000000000001</v>
      </c>
      <c r="H14" s="511"/>
      <c r="I14" s="513">
        <v>0.41099999999999998</v>
      </c>
      <c r="J14" s="514"/>
      <c r="K14" s="513">
        <v>0.36199999999999999</v>
      </c>
      <c r="L14" s="513">
        <v>0.42799999999999999</v>
      </c>
      <c r="M14" s="513">
        <v>0.42299999999999999</v>
      </c>
      <c r="N14" s="513">
        <v>0.435</v>
      </c>
    </row>
    <row r="15" spans="1:14" s="509" customFormat="1">
      <c r="A15" s="510" t="s">
        <v>173</v>
      </c>
      <c r="B15" s="1081">
        <v>0.45486216298091486</v>
      </c>
      <c r="C15" s="1082"/>
      <c r="D15" s="1081">
        <v>0.39600470035252644</v>
      </c>
      <c r="E15" s="516">
        <v>0.46522501461133842</v>
      </c>
      <c r="F15" s="516">
        <v>0.48</v>
      </c>
      <c r="G15" s="516">
        <v>0.4819506016466118</v>
      </c>
      <c r="H15" s="515"/>
      <c r="I15" s="517">
        <v>0.45276977265449886</v>
      </c>
      <c r="J15" s="514"/>
      <c r="K15" s="517">
        <v>0.40365239294710326</v>
      </c>
      <c r="L15" s="517">
        <v>0.46819024088943795</v>
      </c>
      <c r="M15" s="517">
        <v>0.46588693957115007</v>
      </c>
      <c r="N15" s="517">
        <v>0.47466666666666668</v>
      </c>
    </row>
    <row r="16" spans="1:14">
      <c r="A16" s="487"/>
      <c r="B16" s="518"/>
      <c r="C16" s="500"/>
      <c r="D16" s="518"/>
      <c r="E16" s="916"/>
      <c r="F16" s="501"/>
      <c r="G16" s="492"/>
      <c r="H16" s="490"/>
      <c r="I16" s="501"/>
      <c r="J16" s="508"/>
      <c r="K16" s="501"/>
      <c r="L16" s="501"/>
      <c r="M16" s="492"/>
      <c r="N16" s="501"/>
    </row>
    <row r="17" spans="1:14" ht="18.75" customHeight="1">
      <c r="A17" s="503" t="s">
        <v>16</v>
      </c>
      <c r="B17" s="490">
        <v>733</v>
      </c>
      <c r="C17" s="490"/>
      <c r="D17" s="490">
        <v>193</v>
      </c>
      <c r="E17" s="501">
        <v>195</v>
      </c>
      <c r="F17" s="501">
        <v>183</v>
      </c>
      <c r="G17" s="501">
        <v>162</v>
      </c>
      <c r="H17" s="490"/>
      <c r="I17" s="492">
        <v>716</v>
      </c>
      <c r="J17" s="492"/>
      <c r="K17" s="492">
        <v>193</v>
      </c>
      <c r="L17" s="492">
        <v>184</v>
      </c>
      <c r="M17" s="492">
        <v>188</v>
      </c>
      <c r="N17" s="492">
        <v>151</v>
      </c>
    </row>
    <row r="18" spans="1:14" s="519" customFormat="1" ht="24" customHeight="1">
      <c r="A18" s="520" t="s">
        <v>174</v>
      </c>
      <c r="B18" s="521">
        <v>0.10238860176002235</v>
      </c>
      <c r="C18" s="711"/>
      <c r="D18" s="521">
        <v>0.10249601699415826</v>
      </c>
      <c r="E18" s="523">
        <v>0.10551948051948051</v>
      </c>
      <c r="F18" s="523">
        <v>0.10547550432276658</v>
      </c>
      <c r="G18" s="523">
        <v>9.5688127584170113E-2</v>
      </c>
      <c r="H18" s="711"/>
      <c r="I18" s="522">
        <v>0.10413030831879</v>
      </c>
      <c r="J18" s="715"/>
      <c r="K18" s="522">
        <v>0.10903954802259887</v>
      </c>
      <c r="L18" s="522">
        <v>0.10383747178329571</v>
      </c>
      <c r="M18" s="522">
        <v>0.1107837360047142</v>
      </c>
      <c r="N18" s="522">
        <v>9.2241905925473433E-2</v>
      </c>
    </row>
    <row r="19" spans="1:14" ht="24.75" customHeight="1">
      <c r="A19" s="536" t="s">
        <v>175</v>
      </c>
      <c r="B19" s="1067">
        <v>1654882</v>
      </c>
      <c r="C19" s="490"/>
      <c r="D19" s="1067">
        <v>490948</v>
      </c>
      <c r="E19" s="954">
        <v>453078</v>
      </c>
      <c r="F19" s="501">
        <v>379233</v>
      </c>
      <c r="G19" s="501">
        <v>331623</v>
      </c>
      <c r="H19" s="490"/>
      <c r="I19" s="492">
        <v>1600147</v>
      </c>
      <c r="J19" s="470"/>
      <c r="K19" s="492">
        <v>449650</v>
      </c>
      <c r="L19" s="492">
        <v>424164</v>
      </c>
      <c r="M19" s="492">
        <v>384973</v>
      </c>
      <c r="N19" s="492">
        <v>341360</v>
      </c>
    </row>
    <row r="20" spans="1:14" s="524" customFormat="1" ht="21" customHeight="1">
      <c r="A20" s="525" t="s">
        <v>176</v>
      </c>
      <c r="B20" s="1068">
        <v>1408030</v>
      </c>
      <c r="C20" s="712"/>
      <c r="D20" s="1068">
        <v>434008</v>
      </c>
      <c r="E20" s="955">
        <v>381630</v>
      </c>
      <c r="F20" s="526">
        <v>316977</v>
      </c>
      <c r="G20" s="526">
        <v>275415</v>
      </c>
      <c r="H20" s="712"/>
      <c r="I20" s="526">
        <v>1338141</v>
      </c>
      <c r="J20" s="716"/>
      <c r="K20" s="526">
        <v>387696</v>
      </c>
      <c r="L20" s="526">
        <v>353652</v>
      </c>
      <c r="M20" s="526">
        <v>317809</v>
      </c>
      <c r="N20" s="526">
        <v>278984</v>
      </c>
    </row>
    <row r="21" spans="1:14" ht="22.5" customHeight="1">
      <c r="A21" s="536" t="s">
        <v>177</v>
      </c>
      <c r="B21" s="1067">
        <v>223041</v>
      </c>
      <c r="C21" s="490"/>
      <c r="D21" s="1067">
        <v>87923</v>
      </c>
      <c r="E21" s="954">
        <v>100256</v>
      </c>
      <c r="F21" s="527">
        <v>44730</v>
      </c>
      <c r="G21" s="527">
        <v>-9868</v>
      </c>
      <c r="H21" s="490"/>
      <c r="I21" s="492">
        <v>127203</v>
      </c>
      <c r="J21" s="502"/>
      <c r="K21" s="492">
        <v>62464</v>
      </c>
      <c r="L21" s="492">
        <v>58543</v>
      </c>
      <c r="M21" s="492">
        <v>22110</v>
      </c>
      <c r="N21" s="527">
        <v>-15914</v>
      </c>
    </row>
    <row r="22" spans="1:14" s="524" customFormat="1" ht="24.75" customHeight="1">
      <c r="A22" s="525" t="s">
        <v>178</v>
      </c>
      <c r="B22" s="1068">
        <v>315311</v>
      </c>
      <c r="C22" s="712"/>
      <c r="D22" s="1068">
        <v>112393</v>
      </c>
      <c r="E22" s="955">
        <v>107265</v>
      </c>
      <c r="F22" s="526">
        <v>69848</v>
      </c>
      <c r="G22" s="526">
        <v>25805</v>
      </c>
      <c r="H22" s="712"/>
      <c r="I22" s="526">
        <v>265369</v>
      </c>
      <c r="J22" s="716"/>
      <c r="K22" s="526">
        <v>91308</v>
      </c>
      <c r="L22" s="526">
        <v>77655</v>
      </c>
      <c r="M22" s="526">
        <v>61033</v>
      </c>
      <c r="N22" s="528">
        <v>35373</v>
      </c>
    </row>
    <row r="23" spans="1:14" ht="24.75" customHeight="1">
      <c r="A23" s="529" t="s">
        <v>179</v>
      </c>
      <c r="B23" s="1069">
        <v>8468872</v>
      </c>
      <c r="C23" s="490"/>
      <c r="D23" s="1069">
        <v>8468872</v>
      </c>
      <c r="E23" s="956">
        <v>8380949</v>
      </c>
      <c r="F23" s="527">
        <v>8280693</v>
      </c>
      <c r="G23" s="530">
        <v>8235963</v>
      </c>
      <c r="H23" s="490"/>
      <c r="I23" s="530">
        <v>8245831</v>
      </c>
      <c r="J23" s="717"/>
      <c r="K23" s="530">
        <v>8245831</v>
      </c>
      <c r="L23" s="530">
        <v>8183367</v>
      </c>
      <c r="M23" s="530">
        <v>8124824</v>
      </c>
      <c r="N23" s="531">
        <v>8102714</v>
      </c>
    </row>
    <row r="24" spans="1:14" s="524" customFormat="1" ht="27.75" customHeight="1">
      <c r="A24" s="525" t="s">
        <v>178</v>
      </c>
      <c r="B24" s="1070">
        <v>7690727</v>
      </c>
      <c r="C24" s="712"/>
      <c r="D24" s="1070">
        <v>7690727</v>
      </c>
      <c r="E24" s="957">
        <v>7578334</v>
      </c>
      <c r="F24" s="526">
        <v>7471069</v>
      </c>
      <c r="G24" s="526">
        <v>7401221</v>
      </c>
      <c r="H24" s="712"/>
      <c r="I24" s="526">
        <v>7375416</v>
      </c>
      <c r="J24" s="718"/>
      <c r="K24" s="526">
        <v>7375416</v>
      </c>
      <c r="L24" s="526">
        <v>7284108</v>
      </c>
      <c r="M24" s="526">
        <v>7206453</v>
      </c>
      <c r="N24" s="528">
        <v>7145420</v>
      </c>
    </row>
    <row r="25" spans="1:14" ht="25.5" customHeight="1">
      <c r="A25" s="588" t="s">
        <v>180</v>
      </c>
      <c r="B25" s="1071">
        <v>65.457499999999996</v>
      </c>
      <c r="C25" s="534"/>
      <c r="D25" s="1071">
        <v>66.69</v>
      </c>
      <c r="E25" s="958">
        <v>67.760000000000005</v>
      </c>
      <c r="F25" s="532">
        <v>64.319999999999993</v>
      </c>
      <c r="G25" s="532">
        <v>63.02</v>
      </c>
      <c r="H25" s="534"/>
      <c r="I25" s="532">
        <v>63.09</v>
      </c>
      <c r="J25" s="535"/>
      <c r="K25" s="532">
        <v>63.67</v>
      </c>
      <c r="L25" s="532">
        <v>65.34</v>
      </c>
      <c r="M25" s="532">
        <v>62.48</v>
      </c>
      <c r="N25" s="533">
        <v>60.83</v>
      </c>
    </row>
    <row r="26" spans="1:14" s="503" customFormat="1" ht="24.95" hidden="1" customHeight="1">
      <c r="A26" s="489" t="s">
        <v>181</v>
      </c>
      <c r="B26" s="1072"/>
      <c r="C26" s="534"/>
      <c r="D26" s="1072"/>
      <c r="E26" s="959"/>
      <c r="F26" s="535"/>
      <c r="G26" s="535"/>
      <c r="H26" s="534"/>
      <c r="I26" s="535"/>
      <c r="J26" s="535"/>
      <c r="K26" s="535"/>
      <c r="L26" s="535"/>
      <c r="M26" s="535"/>
      <c r="N26" s="535"/>
    </row>
    <row r="27" spans="1:14" s="536" customFormat="1" ht="0.75" hidden="1" customHeight="1">
      <c r="A27" s="525"/>
      <c r="B27" s="1073"/>
      <c r="C27" s="713"/>
      <c r="D27" s="1073"/>
      <c r="E27" s="960"/>
      <c r="F27" s="537"/>
      <c r="G27" s="537"/>
      <c r="H27" s="713"/>
      <c r="I27" s="532"/>
      <c r="J27" s="719"/>
      <c r="K27" s="537"/>
      <c r="L27" s="537"/>
      <c r="M27" s="537"/>
      <c r="N27" s="537"/>
    </row>
    <row r="28" spans="1:14" ht="24.75" customHeight="1">
      <c r="A28" s="524" t="s">
        <v>182</v>
      </c>
      <c r="B28" s="1074">
        <v>1.435E-2</v>
      </c>
      <c r="C28" s="538"/>
      <c r="D28" s="1074">
        <v>1.6E-2</v>
      </c>
      <c r="E28" s="961">
        <v>1.41E-2</v>
      </c>
      <c r="F28" s="539">
        <v>1.35E-2</v>
      </c>
      <c r="G28" s="539">
        <v>1.38E-2</v>
      </c>
      <c r="H28" s="538"/>
      <c r="I28" s="539">
        <v>1.5100000000000001E-2</v>
      </c>
      <c r="J28" s="540"/>
      <c r="K28" s="539">
        <v>1.5699999999999999E-2</v>
      </c>
      <c r="L28" s="539">
        <v>1.49E-2</v>
      </c>
      <c r="M28" s="539">
        <v>1.49E-2</v>
      </c>
      <c r="N28" s="539">
        <v>1.47E-2</v>
      </c>
    </row>
    <row r="29" spans="1:14" ht="26.25" customHeight="1">
      <c r="A29" s="587" t="s">
        <v>181</v>
      </c>
      <c r="B29" s="1074">
        <v>3.125E-2</v>
      </c>
      <c r="C29" s="538"/>
      <c r="D29" s="1074">
        <v>3.0099999999999998E-2</v>
      </c>
      <c r="E29" s="961">
        <v>2.86E-2</v>
      </c>
      <c r="F29" s="539">
        <v>3.2099999999999997E-2</v>
      </c>
      <c r="G29" s="539">
        <v>3.4200000000000001E-2</v>
      </c>
      <c r="H29" s="538"/>
      <c r="I29" s="539">
        <v>3.32E-2</v>
      </c>
      <c r="J29" s="541"/>
      <c r="K29" s="539">
        <v>3.1899999999999998E-2</v>
      </c>
      <c r="L29" s="539">
        <v>2.98E-2</v>
      </c>
      <c r="M29" s="539">
        <v>3.4799999999999998E-2</v>
      </c>
      <c r="N29" s="539">
        <v>3.5999999999999997E-2</v>
      </c>
    </row>
    <row r="30" spans="1:14" s="524" customFormat="1" ht="25.5" customHeight="1">
      <c r="A30" s="525" t="s">
        <v>176</v>
      </c>
      <c r="B30" s="1075">
        <v>1.2524999999999998E-2</v>
      </c>
      <c r="C30" s="714"/>
      <c r="D30" s="1075">
        <v>1.4500000000000001E-2</v>
      </c>
      <c r="E30" s="962">
        <v>1.26E-2</v>
      </c>
      <c r="F30" s="542">
        <v>1.15E-2</v>
      </c>
      <c r="G30" s="542">
        <v>1.15E-2</v>
      </c>
      <c r="H30" s="714"/>
      <c r="I30" s="542">
        <v>1.2800000000000001E-2</v>
      </c>
      <c r="J30" s="720"/>
      <c r="K30" s="542">
        <v>1.38E-2</v>
      </c>
      <c r="L30" s="542">
        <v>1.3100000000000001E-2</v>
      </c>
      <c r="M30" s="542">
        <v>1.23E-2</v>
      </c>
      <c r="N30" s="542">
        <v>1.18E-2</v>
      </c>
    </row>
    <row r="31" spans="1:14" ht="24" customHeight="1" thickBot="1">
      <c r="A31" s="643" t="s">
        <v>183</v>
      </c>
      <c r="B31" s="1076">
        <v>494</v>
      </c>
      <c r="C31" s="490"/>
      <c r="D31" s="1076">
        <v>541</v>
      </c>
      <c r="E31" s="963">
        <v>459</v>
      </c>
      <c r="F31" s="644">
        <v>478</v>
      </c>
      <c r="G31" s="644">
        <v>494</v>
      </c>
      <c r="H31" s="490"/>
      <c r="I31" s="644">
        <v>467</v>
      </c>
      <c r="J31" s="470"/>
      <c r="K31" s="644" t="s">
        <v>297</v>
      </c>
      <c r="L31" s="644">
        <v>446</v>
      </c>
      <c r="M31" s="644">
        <v>434</v>
      </c>
      <c r="N31" s="644">
        <v>452</v>
      </c>
    </row>
    <row r="32" spans="1:14">
      <c r="C32" s="472"/>
      <c r="G32" s="543"/>
    </row>
    <row r="33" spans="1:11" ht="21.75">
      <c r="A33" s="544"/>
      <c r="B33" s="545"/>
      <c r="C33" s="536"/>
      <c r="D33" s="545"/>
      <c r="E33" s="545"/>
      <c r="F33" s="524"/>
      <c r="G33" s="546"/>
      <c r="H33" s="524"/>
      <c r="I33" s="545"/>
      <c r="J33" s="524"/>
      <c r="K33" s="524"/>
    </row>
    <row r="37" spans="1:11" ht="22.5">
      <c r="A37" s="544"/>
    </row>
    <row r="38" spans="1:11" ht="22.5">
      <c r="A38" s="544"/>
      <c r="G38" s="547"/>
      <c r="H38" s="548"/>
      <c r="I38" s="547"/>
    </row>
    <row r="39" spans="1:11">
      <c r="G39" s="547"/>
      <c r="H39" s="548"/>
      <c r="I39" s="547"/>
    </row>
    <row r="40" spans="1:11">
      <c r="G40" s="547"/>
      <c r="H40" s="548"/>
      <c r="I40" s="547"/>
    </row>
    <row r="48" spans="1:11">
      <c r="H48" s="549"/>
    </row>
    <row r="49" spans="8:8">
      <c r="H49" s="549"/>
    </row>
  </sheetData>
  <printOptions horizontalCentered="1"/>
  <pageMargins left="0.51181102362204722" right="0.47244094488188981" top="0.51181102362204722" bottom="0.51181102362204722" header="0.51181102362204722" footer="0.51181102362204722"/>
  <pageSetup scale="49" firstPageNumber="2" orientation="landscape" useFirstPageNumber="1" r:id="rId1"/>
  <headerFooter>
    <oddFooter>&amp;R&amp;"Helvetica,Regular"&amp;15BCE Supplementary Financial Information - Fourth Quarter 2016 Page 7</oddFooter>
  </headerFooter>
  <legacyDrawing r:id="rId2"/>
  <controls>
    <control shapeId="30721" r:id="rId3" name="FPMExcelClientSheetOptionstb1"/>
  </controls>
</worksheet>
</file>

<file path=xl/worksheets/sheet9.xml><?xml version="1.0" encoding="utf-8"?>
<worksheet xmlns="http://schemas.openxmlformats.org/spreadsheetml/2006/main" xmlns:r="http://schemas.openxmlformats.org/officeDocument/2006/relationships">
  <sheetPr codeName="Sheet2">
    <pageSetUpPr fitToPage="1"/>
  </sheetPr>
  <dimension ref="A1:N52"/>
  <sheetViews>
    <sheetView showGridLines="0" zoomScale="70" zoomScaleNormal="70" zoomScaleSheetLayoutView="70" workbookViewId="0">
      <selection activeCell="F11" sqref="F11"/>
    </sheetView>
  </sheetViews>
  <sheetFormatPr defaultRowHeight="18"/>
  <cols>
    <col min="1" max="1" width="93.5703125" style="449" customWidth="1"/>
    <col min="2" max="2" width="16" style="451" customWidth="1"/>
    <col min="3" max="3" width="1.85546875" style="451" customWidth="1"/>
    <col min="4" max="4" width="15.7109375" style="451" customWidth="1"/>
    <col min="5" max="5" width="1.85546875" style="451" customWidth="1"/>
    <col min="6" max="6" width="16.7109375" style="449" customWidth="1"/>
    <col min="7" max="7" width="1.85546875" style="449" customWidth="1"/>
    <col min="8" max="8" width="16.140625" style="451" customWidth="1"/>
    <col min="9" max="9" width="1.85546875" style="451" customWidth="1"/>
    <col min="10" max="10" width="15.7109375" style="451" customWidth="1"/>
    <col min="11" max="11" width="1.85546875" style="451" customWidth="1"/>
    <col min="12" max="12" width="15.7109375" style="449" customWidth="1"/>
    <col min="13" max="16384" width="9.140625" style="751"/>
  </cols>
  <sheetData>
    <row r="1" spans="1:12" ht="16.5" customHeight="1"/>
    <row r="2" spans="1:12" ht="21">
      <c r="A2" s="452"/>
      <c r="B2" s="450"/>
      <c r="C2" s="450"/>
      <c r="D2" s="452"/>
      <c r="E2" s="550"/>
      <c r="H2" s="450"/>
      <c r="I2" s="450"/>
      <c r="L2" s="453" t="s">
        <v>270</v>
      </c>
    </row>
    <row r="3" spans="1:12" ht="24.95" customHeight="1">
      <c r="A3" s="452"/>
      <c r="B3" s="450"/>
      <c r="C3" s="450"/>
      <c r="H3" s="450"/>
      <c r="I3" s="450"/>
      <c r="J3" s="452"/>
      <c r="K3" s="550"/>
      <c r="L3" s="453"/>
    </row>
    <row r="4" spans="1:12" ht="19.5" customHeight="1" thickBot="1">
      <c r="A4" s="452"/>
      <c r="B4" s="450"/>
      <c r="C4" s="450"/>
      <c r="D4" s="452"/>
      <c r="E4" s="550"/>
      <c r="F4" s="551"/>
      <c r="G4" s="467"/>
      <c r="H4" s="450"/>
      <c r="I4" s="450"/>
      <c r="J4" s="452"/>
      <c r="K4" s="550"/>
      <c r="L4" s="551"/>
    </row>
    <row r="5" spans="1:12" ht="18.75" customHeight="1" thickTop="1">
      <c r="A5" s="451"/>
      <c r="B5" s="552" t="s">
        <v>221</v>
      </c>
      <c r="C5" s="1012"/>
      <c r="D5" s="454" t="s">
        <v>221</v>
      </c>
      <c r="E5" s="463"/>
      <c r="G5" s="463"/>
      <c r="H5" s="648" t="s">
        <v>207</v>
      </c>
      <c r="I5" s="457"/>
      <c r="J5" s="454" t="s">
        <v>207</v>
      </c>
      <c r="K5" s="463"/>
    </row>
    <row r="6" spans="1:12" ht="19.5" thickBot="1">
      <c r="A6" s="553" t="s">
        <v>92</v>
      </c>
      <c r="B6" s="554">
        <v>2016</v>
      </c>
      <c r="C6" s="554"/>
      <c r="D6" s="456">
        <v>2015</v>
      </c>
      <c r="E6" s="458"/>
      <c r="F6" s="456" t="s">
        <v>38</v>
      </c>
      <c r="G6" s="457"/>
      <c r="H6" s="649">
        <v>2016</v>
      </c>
      <c r="I6" s="645"/>
      <c r="J6" s="456">
        <v>2015</v>
      </c>
      <c r="K6" s="458"/>
      <c r="L6" s="456" t="s">
        <v>38</v>
      </c>
    </row>
    <row r="7" spans="1:12">
      <c r="A7" s="1209" t="s">
        <v>128</v>
      </c>
      <c r="B7" s="1219"/>
      <c r="C7" s="1219"/>
      <c r="D7" s="1220"/>
      <c r="E7" s="1220"/>
      <c r="F7" s="1220"/>
      <c r="G7" s="1221"/>
      <c r="H7" s="1222"/>
      <c r="I7" s="1221"/>
      <c r="J7" s="1220"/>
      <c r="K7" s="1220"/>
      <c r="L7" s="1220"/>
    </row>
    <row r="8" spans="1:12">
      <c r="A8" s="1059" t="s">
        <v>126</v>
      </c>
      <c r="B8" s="1022"/>
      <c r="C8" s="1022"/>
      <c r="D8" s="1023"/>
      <c r="E8" s="1023"/>
      <c r="F8" s="1023"/>
      <c r="G8" s="1024"/>
      <c r="H8" s="1025"/>
      <c r="I8" s="1024"/>
      <c r="J8" s="1023"/>
      <c r="K8" s="1023"/>
      <c r="L8" s="1023"/>
    </row>
    <row r="9" spans="1:12">
      <c r="A9" s="1060" t="s">
        <v>191</v>
      </c>
      <c r="B9" s="1062">
        <v>1916</v>
      </c>
      <c r="C9" s="1022"/>
      <c r="D9" s="1061">
        <v>1862</v>
      </c>
      <c r="E9" s="1023"/>
      <c r="F9" s="744">
        <v>2.9001074113856069E-2</v>
      </c>
      <c r="G9" s="1024"/>
      <c r="H9" s="1062">
        <v>7350</v>
      </c>
      <c r="I9" s="1024"/>
      <c r="J9" s="1061">
        <v>7163</v>
      </c>
      <c r="K9" s="1023"/>
      <c r="L9" s="744">
        <v>2.6106380008376378E-2</v>
      </c>
    </row>
    <row r="10" spans="1:12">
      <c r="A10" s="1060" t="s">
        <v>203</v>
      </c>
      <c r="B10" s="1062">
        <v>753</v>
      </c>
      <c r="C10" s="1022"/>
      <c r="D10" s="1061">
        <v>802</v>
      </c>
      <c r="E10" s="1023"/>
      <c r="F10" s="744">
        <v>-6.1097256857855359E-2</v>
      </c>
      <c r="G10" s="1024"/>
      <c r="H10" s="1062">
        <v>3089</v>
      </c>
      <c r="I10" s="1024"/>
      <c r="J10" s="1061">
        <v>3271</v>
      </c>
      <c r="K10" s="1023"/>
      <c r="L10" s="744">
        <v>-5.5640476918373587E-2</v>
      </c>
    </row>
    <row r="11" spans="1:12">
      <c r="A11" s="1060" t="s">
        <v>193</v>
      </c>
      <c r="B11" s="1064">
        <v>178</v>
      </c>
      <c r="C11" s="1022"/>
      <c r="D11" s="1061">
        <v>204</v>
      </c>
      <c r="E11" s="1023"/>
      <c r="F11" s="744">
        <v>-0.12745098039215685</v>
      </c>
      <c r="G11" s="1024"/>
      <c r="H11" s="1064">
        <v>741</v>
      </c>
      <c r="I11" s="1024"/>
      <c r="J11" s="1061">
        <v>831</v>
      </c>
      <c r="K11" s="1023"/>
      <c r="L11" s="744">
        <v>-0.10830324909747292</v>
      </c>
    </row>
    <row r="12" spans="1:12">
      <c r="A12" s="1060" t="s">
        <v>299</v>
      </c>
      <c r="B12" s="1066">
        <v>237</v>
      </c>
      <c r="C12" s="1223"/>
      <c r="D12" s="1065">
        <v>250</v>
      </c>
      <c r="E12" s="1024"/>
      <c r="F12" s="745">
        <v>-5.1999999999999998E-2</v>
      </c>
      <c r="G12" s="1024">
        <v>0</v>
      </c>
      <c r="H12" s="1066">
        <v>737</v>
      </c>
      <c r="I12" s="1223"/>
      <c r="J12" s="1065">
        <v>778</v>
      </c>
      <c r="K12" s="1023"/>
      <c r="L12" s="745">
        <v>-5.2699228791773779E-2</v>
      </c>
    </row>
    <row r="13" spans="1:12">
      <c r="A13" s="1026" t="s">
        <v>298</v>
      </c>
      <c r="B13" s="650">
        <v>3084</v>
      </c>
      <c r="C13" s="1012"/>
      <c r="D13" s="460">
        <v>3118</v>
      </c>
      <c r="E13" s="457"/>
      <c r="F13" s="557">
        <v>-1.0904425914047467E-2</v>
      </c>
      <c r="G13" s="457"/>
      <c r="H13" s="650">
        <v>11917</v>
      </c>
      <c r="I13" s="457"/>
      <c r="J13" s="460">
        <v>12043</v>
      </c>
      <c r="K13" s="458"/>
      <c r="L13" s="557">
        <v>-1.0462509341526198E-2</v>
      </c>
    </row>
    <row r="14" spans="1:12">
      <c r="A14" s="555" t="s">
        <v>194</v>
      </c>
      <c r="B14" s="652">
        <v>53</v>
      </c>
      <c r="C14" s="1224"/>
      <c r="D14" s="461">
        <v>43</v>
      </c>
      <c r="E14" s="457"/>
      <c r="F14" s="559">
        <v>0.23255813953488372</v>
      </c>
      <c r="G14" s="457"/>
      <c r="H14" s="652">
        <v>187</v>
      </c>
      <c r="I14" s="1224"/>
      <c r="J14" s="461">
        <v>215</v>
      </c>
      <c r="K14" s="458"/>
      <c r="L14" s="559">
        <v>-0.13023255813953488</v>
      </c>
    </row>
    <row r="15" spans="1:12">
      <c r="A15" s="455" t="s">
        <v>195</v>
      </c>
      <c r="B15" s="653">
        <v>3137</v>
      </c>
      <c r="C15" s="1012"/>
      <c r="D15" s="1013">
        <v>3161</v>
      </c>
      <c r="E15" s="457"/>
      <c r="F15" s="557">
        <v>-7.5925340082252449E-3</v>
      </c>
      <c r="G15" s="457"/>
      <c r="H15" s="653">
        <v>12104</v>
      </c>
      <c r="I15" s="457"/>
      <c r="J15" s="460">
        <v>12258</v>
      </c>
      <c r="K15" s="458"/>
      <c r="L15" s="557">
        <v>-1.256322401696851E-2</v>
      </c>
    </row>
    <row r="16" spans="1:12">
      <c r="A16" s="450" t="s">
        <v>160</v>
      </c>
      <c r="B16" s="653">
        <v>-1878</v>
      </c>
      <c r="C16" s="1224"/>
      <c r="D16" s="560">
        <v>-1913</v>
      </c>
      <c r="E16" s="458"/>
      <c r="F16" s="559">
        <v>1.8295870360690015E-2</v>
      </c>
      <c r="G16" s="457"/>
      <c r="H16" s="653">
        <v>-7062</v>
      </c>
      <c r="I16" s="1224"/>
      <c r="J16" s="560">
        <v>-7258</v>
      </c>
      <c r="K16" s="458"/>
      <c r="L16" s="559">
        <v>2.700468448608432E-2</v>
      </c>
    </row>
    <row r="17" spans="1:12">
      <c r="A17" s="462" t="s">
        <v>120</v>
      </c>
      <c r="B17" s="654">
        <v>1259</v>
      </c>
      <c r="C17" s="1012"/>
      <c r="D17" s="466">
        <v>1248</v>
      </c>
      <c r="E17" s="458"/>
      <c r="F17" s="557">
        <v>8.814102564102564E-3</v>
      </c>
      <c r="G17" s="457"/>
      <c r="H17" s="654">
        <v>5042</v>
      </c>
      <c r="I17" s="457"/>
      <c r="J17" s="466">
        <v>5000</v>
      </c>
      <c r="K17" s="458"/>
      <c r="L17" s="557">
        <v>8.3999999999999995E-3</v>
      </c>
    </row>
    <row r="18" spans="1:12" s="1190" customFormat="1" ht="18.75">
      <c r="A18" s="464" t="s">
        <v>252</v>
      </c>
      <c r="B18" s="655">
        <v>0.40100000000000002</v>
      </c>
      <c r="C18" s="1014"/>
      <c r="D18" s="465">
        <v>0.39500000000000002</v>
      </c>
      <c r="E18" s="561"/>
      <c r="F18" s="562">
        <v>0.60000000000000053</v>
      </c>
      <c r="G18" s="563"/>
      <c r="H18" s="655">
        <v>0.41699999999999998</v>
      </c>
      <c r="I18" s="563"/>
      <c r="J18" s="465">
        <v>0.4078968836678088</v>
      </c>
      <c r="K18" s="561"/>
      <c r="L18" s="562">
        <v>0.91031163321911857</v>
      </c>
    </row>
    <row r="19" spans="1:12" ht="6.75" customHeight="1">
      <c r="A19" s="462"/>
      <c r="B19" s="556">
        <v>0</v>
      </c>
      <c r="C19" s="1012"/>
      <c r="D19" s="460"/>
      <c r="E19" s="458"/>
      <c r="F19" s="557"/>
      <c r="G19" s="457"/>
      <c r="H19" s="650"/>
      <c r="I19" s="457"/>
      <c r="J19" s="460"/>
      <c r="K19" s="458"/>
      <c r="L19" s="557"/>
    </row>
    <row r="20" spans="1:12">
      <c r="A20" s="463" t="s">
        <v>91</v>
      </c>
      <c r="B20" s="558">
        <v>778</v>
      </c>
      <c r="C20" s="1015"/>
      <c r="D20" s="460">
        <v>741</v>
      </c>
      <c r="E20" s="458"/>
      <c r="F20" s="557">
        <v>-4.9932523616734142E-2</v>
      </c>
      <c r="G20" s="457"/>
      <c r="H20" s="651">
        <v>2936</v>
      </c>
      <c r="I20" s="457"/>
      <c r="J20" s="460">
        <v>2809</v>
      </c>
      <c r="K20" s="458"/>
      <c r="L20" s="557">
        <v>-4.521181915272339E-2</v>
      </c>
    </row>
    <row r="21" spans="1:12" s="1191" customFormat="1" ht="18.75">
      <c r="A21" s="564" t="s">
        <v>174</v>
      </c>
      <c r="B21" s="565">
        <v>0.24800765062161301</v>
      </c>
      <c r="C21" s="1016"/>
      <c r="D21" s="566">
        <v>0.23441948750395444</v>
      </c>
      <c r="E21" s="567"/>
      <c r="F21" s="966">
        <v>-1.3588163117658563</v>
      </c>
      <c r="G21" s="568"/>
      <c r="H21" s="656">
        <v>0.24256444150693984</v>
      </c>
      <c r="I21" s="646"/>
      <c r="J21" s="566">
        <v>0.22915646924457497</v>
      </c>
      <c r="K21" s="569"/>
      <c r="L21" s="966">
        <v>-1.4407972262364872</v>
      </c>
    </row>
    <row r="22" spans="1:12">
      <c r="A22" s="1209" t="s">
        <v>198</v>
      </c>
      <c r="B22" s="1217"/>
      <c r="C22" s="1210"/>
      <c r="D22" s="1211"/>
      <c r="E22" s="1211"/>
      <c r="F22" s="1212"/>
      <c r="G22" s="1211"/>
      <c r="H22" s="1218"/>
      <c r="I22" s="1209"/>
      <c r="J22" s="1211"/>
      <c r="K22" s="1211"/>
      <c r="L22" s="1211"/>
    </row>
    <row r="23" spans="1:12" s="1192" customFormat="1">
      <c r="A23" s="576" t="s">
        <v>253</v>
      </c>
      <c r="B23" s="577">
        <v>18402</v>
      </c>
      <c r="C23" s="1019"/>
      <c r="D23" s="570">
        <v>38908</v>
      </c>
      <c r="E23" s="578"/>
      <c r="F23" s="579">
        <v>-0.52703814125629689</v>
      </c>
      <c r="G23" s="580"/>
      <c r="H23" s="657">
        <v>85099</v>
      </c>
      <c r="I23" s="647"/>
      <c r="J23" s="570">
        <v>155052</v>
      </c>
      <c r="K23" s="463"/>
      <c r="L23" s="581">
        <v>-0.45115832107937981</v>
      </c>
    </row>
    <row r="24" spans="1:12" s="1192" customFormat="1" ht="21">
      <c r="A24" s="582" t="s">
        <v>272</v>
      </c>
      <c r="B24" s="577">
        <v>3476562</v>
      </c>
      <c r="C24" s="1019"/>
      <c r="D24" s="570">
        <v>3413147</v>
      </c>
      <c r="E24" s="583"/>
      <c r="F24" s="579">
        <v>1.8579627540214354E-2</v>
      </c>
      <c r="G24" s="580"/>
      <c r="H24" s="657">
        <v>3476562</v>
      </c>
      <c r="I24" s="647"/>
      <c r="J24" s="570">
        <v>3413147</v>
      </c>
      <c r="K24" s="583"/>
      <c r="L24" s="557">
        <v>1.8579627540214354E-2</v>
      </c>
    </row>
    <row r="25" spans="1:12" ht="20.25" customHeight="1">
      <c r="A25" s="1209" t="s">
        <v>273</v>
      </c>
      <c r="B25" s="1214"/>
      <c r="C25" s="1214"/>
      <c r="D25" s="1215"/>
      <c r="E25" s="1215"/>
      <c r="F25" s="1212"/>
      <c r="G25" s="1215"/>
      <c r="H25" s="1216"/>
      <c r="I25" s="1215"/>
      <c r="J25" s="1215"/>
      <c r="K25" s="1215"/>
      <c r="L25" s="1215"/>
    </row>
    <row r="26" spans="1:12">
      <c r="A26" s="463" t="s">
        <v>284</v>
      </c>
      <c r="B26" s="746">
        <v>-964</v>
      </c>
      <c r="C26" s="1020"/>
      <c r="D26" s="747">
        <v>37786</v>
      </c>
      <c r="E26" s="748"/>
      <c r="F26" s="744">
        <v>-1.0255120944265073</v>
      </c>
      <c r="G26" s="748"/>
      <c r="H26" s="740">
        <v>6413</v>
      </c>
      <c r="I26" s="748"/>
      <c r="J26" s="747">
        <v>107380</v>
      </c>
      <c r="K26" s="748"/>
      <c r="L26" s="744">
        <v>-0.94027751909107837</v>
      </c>
    </row>
    <row r="27" spans="1:12">
      <c r="A27" s="463" t="s">
        <v>239</v>
      </c>
      <c r="B27" s="739">
        <v>35905</v>
      </c>
      <c r="C27" s="1020"/>
      <c r="D27" s="747">
        <v>74092</v>
      </c>
      <c r="E27" s="748"/>
      <c r="F27" s="744">
        <v>-0.5153997732548723</v>
      </c>
      <c r="G27" s="748"/>
      <c r="H27" s="740">
        <v>155153</v>
      </c>
      <c r="I27" s="748"/>
      <c r="J27" s="747">
        <v>253329</v>
      </c>
      <c r="K27" s="748"/>
      <c r="L27" s="744">
        <v>-0.3875434711383221</v>
      </c>
    </row>
    <row r="28" spans="1:12" ht="21">
      <c r="A28" s="463" t="s">
        <v>274</v>
      </c>
      <c r="B28" s="739">
        <v>2744909</v>
      </c>
      <c r="C28" s="1021"/>
      <c r="D28" s="747">
        <v>2738496</v>
      </c>
      <c r="E28" s="468"/>
      <c r="F28" s="744">
        <v>2.3417963728995768E-3</v>
      </c>
      <c r="G28" s="748"/>
      <c r="H28" s="740">
        <v>2744909</v>
      </c>
      <c r="I28" s="749"/>
      <c r="J28" s="747">
        <v>2738496</v>
      </c>
      <c r="K28" s="468"/>
      <c r="L28" s="744">
        <v>2.3417963728995768E-3</v>
      </c>
    </row>
    <row r="29" spans="1:12">
      <c r="A29" s="463" t="s">
        <v>248</v>
      </c>
      <c r="B29" s="739">
        <v>1337944</v>
      </c>
      <c r="C29" s="1021"/>
      <c r="D29" s="750">
        <v>1182791</v>
      </c>
      <c r="E29" s="468"/>
      <c r="F29" s="744">
        <v>0.13117533021472094</v>
      </c>
      <c r="G29" s="751"/>
      <c r="H29" s="740">
        <v>1337944</v>
      </c>
      <c r="I29" s="749"/>
      <c r="J29" s="750">
        <v>1182791</v>
      </c>
      <c r="K29" s="468"/>
      <c r="L29" s="744">
        <v>0.13117533021472094</v>
      </c>
    </row>
    <row r="30" spans="1:12">
      <c r="A30" s="1209" t="s">
        <v>201</v>
      </c>
      <c r="B30" s="1210"/>
      <c r="C30" s="1210"/>
      <c r="D30" s="1211"/>
      <c r="E30" s="1211"/>
      <c r="F30" s="1212"/>
      <c r="G30" s="1211"/>
      <c r="H30" s="1213"/>
      <c r="I30" s="1209"/>
      <c r="J30" s="1211"/>
      <c r="K30" s="1211"/>
      <c r="L30" s="1211"/>
    </row>
    <row r="31" spans="1:12">
      <c r="A31" s="573" t="s">
        <v>204</v>
      </c>
      <c r="B31" s="577"/>
      <c r="C31" s="1018"/>
      <c r="D31" s="570"/>
      <c r="E31" s="463"/>
      <c r="G31" s="574"/>
      <c r="H31" s="657"/>
      <c r="I31" s="462"/>
      <c r="J31" s="570"/>
      <c r="K31" s="463"/>
    </row>
    <row r="32" spans="1:12">
      <c r="A32" s="459" t="s">
        <v>205</v>
      </c>
      <c r="B32" s="739">
        <v>3249739</v>
      </c>
      <c r="C32" s="1021"/>
      <c r="D32" s="747">
        <v>3533732</v>
      </c>
      <c r="E32" s="468"/>
      <c r="F32" s="744">
        <v>-8.0366309612613526E-2</v>
      </c>
      <c r="G32" s="752"/>
      <c r="H32" s="740">
        <v>3249739</v>
      </c>
      <c r="I32" s="749"/>
      <c r="J32" s="747">
        <v>3533732</v>
      </c>
      <c r="K32" s="468"/>
      <c r="L32" s="744">
        <v>-8.0366309612613526E-2</v>
      </c>
    </row>
    <row r="33" spans="1:14" ht="21">
      <c r="A33" s="459" t="s">
        <v>275</v>
      </c>
      <c r="B33" s="753">
        <v>3007993</v>
      </c>
      <c r="C33" s="1225"/>
      <c r="D33" s="754">
        <v>3154934</v>
      </c>
      <c r="E33" s="468"/>
      <c r="F33" s="745">
        <v>-4.6574983818995899E-2</v>
      </c>
      <c r="G33" s="752"/>
      <c r="H33" s="755">
        <v>3007993</v>
      </c>
      <c r="I33" s="756"/>
      <c r="J33" s="754">
        <v>3154934</v>
      </c>
      <c r="K33" s="749"/>
      <c r="L33" s="745">
        <v>-4.6574983818995899E-2</v>
      </c>
    </row>
    <row r="34" spans="1:14" ht="21">
      <c r="A34" s="584" t="s">
        <v>276</v>
      </c>
      <c r="B34" s="739">
        <v>6257732</v>
      </c>
      <c r="C34" s="1021"/>
      <c r="D34" s="747">
        <v>6688666</v>
      </c>
      <c r="E34" s="749"/>
      <c r="F34" s="743">
        <v>-6.4427495706916749E-2</v>
      </c>
      <c r="G34" s="752"/>
      <c r="H34" s="740">
        <v>6257732</v>
      </c>
      <c r="I34" s="749"/>
      <c r="J34" s="747">
        <v>6688666</v>
      </c>
      <c r="K34" s="468"/>
      <c r="L34" s="743">
        <v>-6.4427495706916749E-2</v>
      </c>
      <c r="N34" s="751" t="s">
        <v>41</v>
      </c>
    </row>
    <row r="35" spans="1:14">
      <c r="A35" s="573" t="s">
        <v>226</v>
      </c>
      <c r="B35" s="739"/>
      <c r="C35" s="1021"/>
      <c r="D35" s="747"/>
      <c r="E35" s="468"/>
      <c r="F35" s="744"/>
      <c r="G35" s="752">
        <v>0.02</v>
      </c>
      <c r="H35" s="740"/>
      <c r="I35" s="749"/>
      <c r="J35" s="747"/>
      <c r="K35" s="468"/>
      <c r="L35" s="744"/>
    </row>
    <row r="36" spans="1:14">
      <c r="A36" s="459" t="s">
        <v>205</v>
      </c>
      <c r="B36" s="1063">
        <v>-67385</v>
      </c>
      <c r="C36" s="1021"/>
      <c r="D36" s="757">
        <v>-58081</v>
      </c>
      <c r="E36" s="468"/>
      <c r="F36" s="744">
        <v>-0.16019007937191165</v>
      </c>
      <c r="G36" s="752"/>
      <c r="H36" s="1064">
        <v>-283993</v>
      </c>
      <c r="I36" s="749"/>
      <c r="J36" s="757">
        <v>-278124</v>
      </c>
      <c r="K36" s="468"/>
      <c r="L36" s="744">
        <v>-2.110209834462326E-2</v>
      </c>
    </row>
    <row r="37" spans="1:14" ht="21">
      <c r="A37" s="459" t="s">
        <v>271</v>
      </c>
      <c r="B37" s="1063">
        <v>-33245</v>
      </c>
      <c r="C37" s="1225"/>
      <c r="D37" s="757">
        <v>-48829</v>
      </c>
      <c r="E37" s="468"/>
      <c r="F37" s="745">
        <v>0.3191546007495546</v>
      </c>
      <c r="G37" s="752"/>
      <c r="H37" s="1064">
        <v>-131415</v>
      </c>
      <c r="I37" s="756"/>
      <c r="J37" s="757">
        <v>-160310</v>
      </c>
      <c r="K37" s="468"/>
      <c r="L37" s="745">
        <v>0.18024452623042855</v>
      </c>
    </row>
    <row r="38" spans="1:14" ht="18.75" thickBot="1">
      <c r="A38" s="575" t="s">
        <v>0</v>
      </c>
      <c r="B38" s="741">
        <v>-100630</v>
      </c>
      <c r="C38" s="1017"/>
      <c r="D38" s="585">
        <v>-106910</v>
      </c>
      <c r="E38" s="571"/>
      <c r="F38" s="743">
        <v>5.8740997100364796E-2</v>
      </c>
      <c r="G38" s="572"/>
      <c r="H38" s="742">
        <v>-415408</v>
      </c>
      <c r="I38" s="658"/>
      <c r="J38" s="585">
        <v>-438434</v>
      </c>
      <c r="K38" s="571"/>
      <c r="L38" s="744">
        <v>5.2518737141736271E-2</v>
      </c>
    </row>
    <row r="39" spans="1:14" ht="6" customHeight="1" thickTop="1">
      <c r="A39" s="463"/>
      <c r="G39" s="449">
        <v>0</v>
      </c>
    </row>
    <row r="40" spans="1:14" ht="35.25" customHeight="1">
      <c r="A40" s="1264" t="s">
        <v>277</v>
      </c>
      <c r="B40" s="1264"/>
      <c r="C40" s="1264"/>
      <c r="D40" s="1264"/>
      <c r="E40" s="1264"/>
      <c r="F40" s="1264"/>
      <c r="G40" s="1264"/>
      <c r="H40" s="1264"/>
      <c r="I40" s="1264"/>
      <c r="J40" s="1264"/>
      <c r="K40" s="1264"/>
      <c r="L40" s="1264"/>
      <c r="M40" s="1193"/>
      <c r="N40" s="1193"/>
    </row>
    <row r="41" spans="1:14">
      <c r="I41" s="468"/>
    </row>
    <row r="49" spans="8:9">
      <c r="H49" s="586"/>
      <c r="I49" s="586"/>
    </row>
    <row r="50" spans="8:9">
      <c r="H50" s="586"/>
      <c r="I50" s="586"/>
    </row>
    <row r="51" spans="8:9">
      <c r="H51" s="586"/>
      <c r="I51" s="586"/>
    </row>
    <row r="52" spans="8:9">
      <c r="H52" s="586"/>
      <c r="I52" s="586"/>
    </row>
  </sheetData>
  <mergeCells count="1">
    <mergeCell ref="A40:L40"/>
  </mergeCells>
  <printOptions horizontalCentered="1"/>
  <pageMargins left="0.51181102362204722" right="0.51181102362204722" top="0.51181102362204722" bottom="0.51181102362204722" header="0.51181102362204722" footer="0.51181102362204722"/>
  <pageSetup scale="65" firstPageNumber="2" orientation="landscape" useFirstPageNumber="1" r:id="rId1"/>
  <headerFooter>
    <oddFooter>&amp;R&amp;"Helvetica,Regular"&amp;13BCE Supplementary Financial Information - Fourth Quarter 2016 Page 8</oddFooter>
  </headerFooter>
  <legacyDrawing r:id="rId2"/>
  <controls>
    <control shapeId="39937" r:id="rId3" name="FPMExcelClientSheetOptionstb1"/>
  </control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Bell.ca.Cms.Document" ma:contentTypeID="0x010100EEF4C3C6006041BBA13525D18E03E76500E30CA516A73AED468E8199E3B4D9E45A" ma:contentTypeVersion="0" ma:contentTypeDescription="Base content type for CMS documents." ma:contentTypeScope="" ma:versionID="4f7b648815bd0e4bf2d11e8b1253c2a9">
  <xsd:schema xmlns:xsd="http://www.w3.org/2001/XMLSchema" xmlns:xs="http://www.w3.org/2001/XMLSchema" xmlns:p="http://schemas.microsoft.com/office/2006/metadata/properties" xmlns:ns2="93460f31-075a-4d59-8286-436c02ca4e58" targetNamespace="http://schemas.microsoft.com/office/2006/metadata/properties" ma:root="true" ma:fieldsID="30a1381776036e59ac80566f2dd9ddf7" ns2:_="">
    <xsd:import namespace="93460f31-075a-4d59-8286-436c02ca4e58"/>
    <xsd:element name="properties">
      <xsd:complexType>
        <xsd:sequence>
          <xsd:element name="documentManagement">
            <xsd:complexType>
              <xsd:all>
                <xsd:element ref="ns2:IsCritical"/>
                <xsd:element ref="ns2:DFIsCheckedOut" minOccurs="0"/>
                <xsd:element ref="ns2:DFGeneralStatus" minOccurs="0"/>
                <xsd:element ref="ns2:DFWorkflowStatus" minOccurs="0"/>
                <xsd:element ref="ns2:DFModifiedBy" minOccurs="0"/>
                <xsd:element ref="ns2:DFLastModifie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460f31-075a-4d59-8286-436c02ca4e58" elementFormDefault="qualified">
    <xsd:import namespace="http://schemas.microsoft.com/office/2006/documentManagement/types"/>
    <xsd:import namespace="http://schemas.microsoft.com/office/infopath/2007/PartnerControls"/>
    <xsd:element name="IsCritical" ma:index="8" ma:displayName="Is Critical" ma:default="FALSE" ma:internalName="IsCritical">
      <xsd:simpleType>
        <xsd:restriction base="dms:Boolean"/>
      </xsd:simpleType>
    </xsd:element>
    <xsd:element name="DFIsCheckedOut" ma:index="9" nillable="true" ma:displayName="Is Checked Out in DF" ma:internalName="DFIsCheckedOut">
      <xsd:simpleType>
        <xsd:restriction base="dms:Text"/>
      </xsd:simpleType>
    </xsd:element>
    <xsd:element name="DFGeneralStatus" ma:index="10" nillable="true" ma:displayName="DF General Status" ma:internalName="DFGeneralStatus">
      <xsd:simpleType>
        <xsd:restriction base="dms:Text"/>
      </xsd:simpleType>
    </xsd:element>
    <xsd:element name="DFWorkflowStatus" ma:index="11" nillable="true" ma:displayName="DF Workflow Status" ma:internalName="DFWorkflowStatus">
      <xsd:simpleType>
        <xsd:restriction base="dms:Text"/>
      </xsd:simpleType>
    </xsd:element>
    <xsd:element name="DFModifiedBy" ma:index="12" nillable="true" ma:displayName="Modified in DF By" ma:internalName="DFModifiedBy">
      <xsd:simpleType>
        <xsd:restriction base="dms:Text"/>
      </xsd:simpleType>
    </xsd:element>
    <xsd:element name="DFLastModified" ma:index="13" nillable="true" ma:displayName="Last Modified in DF" ma:internalName="DFLastModified">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FLastModified xmlns="93460f31-075a-4d59-8286-436c02ca4e58" xsi:nil="true"/>
    <DFWorkflowStatus xmlns="93460f31-075a-4d59-8286-436c02ca4e58" xsi:nil="true"/>
    <DFModifiedBy xmlns="93460f31-075a-4d59-8286-436c02ca4e58" xsi:nil="true"/>
    <IsCritical xmlns="93460f31-075a-4d59-8286-436c02ca4e58">false</IsCritical>
    <DFGeneralStatus xmlns="93460f31-075a-4d59-8286-436c02ca4e58" xsi:nil="true"/>
    <DFIsCheckedOut xmlns="93460f31-075a-4d59-8286-436c02ca4e58" xsi:nil="true"/>
  </documentManagement>
</p:properties>
</file>

<file path=customXml/itemProps1.xml><?xml version="1.0" encoding="utf-8"?>
<ds:datastoreItem xmlns:ds="http://schemas.openxmlformats.org/officeDocument/2006/customXml" ds:itemID="{43960C45-0040-497B-AA19-1B8B387205FF}"/>
</file>

<file path=customXml/itemProps2.xml><?xml version="1.0" encoding="utf-8"?>
<ds:datastoreItem xmlns:ds="http://schemas.openxmlformats.org/officeDocument/2006/customXml" ds:itemID="{3525D35C-3133-4AB2-A490-0B94CAC2EF63}"/>
</file>

<file path=customXml/itemProps3.xml><?xml version="1.0" encoding="utf-8"?>
<ds:datastoreItem xmlns:ds="http://schemas.openxmlformats.org/officeDocument/2006/customXml" ds:itemID="{D48E4E79-720B-47E1-B7E1-EEBA1A18C7C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13</vt:i4>
      </vt:variant>
    </vt:vector>
  </HeadingPairs>
  <TitlesOfParts>
    <vt:vector size="30" baseType="lpstr">
      <vt:lpstr>Cover Page </vt:lpstr>
      <vt:lpstr>BC Inc. IS p2</vt:lpstr>
      <vt:lpstr>EPMFormattingSheet</vt:lpstr>
      <vt:lpstr>BC Inc. IS hist p3</vt:lpstr>
      <vt:lpstr>BC Inc. seg info p4</vt:lpstr>
      <vt:lpstr>BCE Inc. Seg Info p5</vt:lpstr>
      <vt:lpstr>Bell Stats Summary Wireless p6</vt:lpstr>
      <vt:lpstr>Bell Stats Wireless HIST p7</vt:lpstr>
      <vt:lpstr>Bell Stats Summary Wireline p8</vt:lpstr>
      <vt:lpstr>Bell Stats Wireline HIST p9</vt:lpstr>
      <vt:lpstr>Net Debt &amp; Bell other info p10</vt:lpstr>
      <vt:lpstr>BC Inc. BS p11</vt:lpstr>
      <vt:lpstr>BC Inc. CF (1) p12</vt:lpstr>
      <vt:lpstr>BC Inc. CF (2) p13</vt:lpstr>
      <vt:lpstr>Accomp Notes p14</vt:lpstr>
      <vt:lpstr>Accomp Notes p15</vt:lpstr>
      <vt:lpstr>Accomp Notes p16</vt:lpstr>
      <vt:lpstr>'BC Inc. BS p11'!Print_Area</vt:lpstr>
      <vt:lpstr>'BC Inc. CF (1) p12'!Print_Area</vt:lpstr>
      <vt:lpstr>'BC Inc. CF (2) p13'!Print_Area</vt:lpstr>
      <vt:lpstr>'BC Inc. IS hist p3'!Print_Area</vt:lpstr>
      <vt:lpstr>'BC Inc. IS p2'!Print_Area</vt:lpstr>
      <vt:lpstr>'BC Inc. seg info p4'!Print_Area</vt:lpstr>
      <vt:lpstr>'BCE Inc. Seg Info p5'!Print_Area</vt:lpstr>
      <vt:lpstr>'Bell Stats Summary Wireless p6'!Print_Area</vt:lpstr>
      <vt:lpstr>'Bell Stats Summary Wireline p8'!Print_Area</vt:lpstr>
      <vt:lpstr>'Bell Stats Wireless HIST p7'!Print_Area</vt:lpstr>
      <vt:lpstr>'Bell Stats Wireline HIST p9'!Print_Area</vt:lpstr>
      <vt:lpstr>'Cover Page '!Print_Area</vt:lpstr>
      <vt:lpstr>'Net Debt &amp; Bell other info p10'!Print_Area</vt:lpstr>
    </vt:vector>
  </TitlesOfParts>
  <Company>Bell Canada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deborah.silverman</dc:creator>
  <cp:lastModifiedBy>richard.bengian</cp:lastModifiedBy>
  <cp:lastPrinted>2017-02-01T16:01:20Z</cp:lastPrinted>
  <dcterms:created xsi:type="dcterms:W3CDTF">2015-02-17T20:15:54Z</dcterms:created>
  <dcterms:modified xsi:type="dcterms:W3CDTF">2017-02-01T16:08:13Z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0x010100EEF4C3C6006041BBA13525D18E03E76500E30CA516A73AED468E8199E3B4D9E45A</vt:lpwstr>
  </property>
</Properties>
</file>